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FB 3 (Uli)\EIP-IDL Rheinland-Pfalz\03 Bearbeitung\Vorbereitung 2. Aufruf\Workshop_2019 02 04\Evaluation\"/>
    </mc:Choice>
  </mc:AlternateContent>
  <bookViews>
    <workbookView xWindow="0" yWindow="0" windowWidth="28800" windowHeight="14235" tabRatio="846" activeTab="5"/>
  </bookViews>
  <sheets>
    <sheet name="Introduction" sheetId="1" r:id="rId1"/>
    <sheet name="Overall Statistics" sheetId="2" r:id="rId2"/>
    <sheet name="Q1 - Q2" sheetId="4" r:id="rId3"/>
    <sheet name="Q3" sheetId="5" r:id="rId4"/>
    <sheet name="Q4" sheetId="6" r:id="rId5"/>
    <sheet name="Q5 - Q12" sheetId="7" r:id="rId6"/>
    <sheet name="Q13" sheetId="8" r:id="rId7"/>
    <sheet name="Q14" sheetId="9" r:id="rId8"/>
    <sheet name="Q15" sheetId="10" r:id="rId9"/>
    <sheet name="Q16 - Q18" sheetId="11" r:id="rId10"/>
  </sheets>
  <calcPr calcId="152511"/>
</workbook>
</file>

<file path=xl/calcChain.xml><?xml version="1.0" encoding="utf-8"?>
<calcChain xmlns="http://schemas.openxmlformats.org/spreadsheetml/2006/main">
  <c r="D32" i="5" l="1"/>
  <c r="E32" i="5"/>
  <c r="F32" i="5"/>
  <c r="C32" i="5"/>
  <c r="G32" i="5" s="1"/>
</calcChain>
</file>

<file path=xl/sharedStrings.xml><?xml version="1.0" encoding="utf-8"?>
<sst xmlns="http://schemas.openxmlformats.org/spreadsheetml/2006/main" count="577" uniqueCount="176">
  <si>
    <t>Introduction</t>
  </si>
  <si>
    <t>Survey</t>
  </si>
  <si>
    <t>Evaluation der Veranstaltung zum 2. Förderaufruf EIP-Agri</t>
  </si>
  <si>
    <t>Username</t>
  </si>
  <si>
    <t>office@ifls.de</t>
  </si>
  <si>
    <t>Options</t>
  </si>
  <si>
    <t>Include Raw Data</t>
  </si>
  <si>
    <t>true</t>
  </si>
  <si>
    <t>Include Open-Ended Text</t>
  </si>
  <si>
    <t>Include Geo Code &amp; Additional Info</t>
  </si>
  <si>
    <t>false</t>
  </si>
  <si>
    <t>Report Timestamp</t>
  </si>
  <si>
    <t>Data Filter</t>
  </si>
  <si>
    <t>Entire Dataset</t>
  </si>
  <si>
    <t>Survey Statistics Report</t>
  </si>
  <si>
    <t>Count</t>
  </si>
  <si>
    <t>Completed / Started</t>
  </si>
  <si>
    <t>Completed / Viewed</t>
  </si>
  <si>
    <t>Started / Viewed</t>
  </si>
  <si>
    <t>Completed</t>
  </si>
  <si>
    <t>Started</t>
  </si>
  <si>
    <t>Viewed</t>
  </si>
  <si>
    <t>Response ID</t>
  </si>
  <si>
    <t>1. Informationsgewinn und Erlangen neuer Erkenntnisse</t>
  </si>
  <si>
    <t>2. Vernetzung/Kontakt mit anderen Personen und Organisationen</t>
  </si>
  <si>
    <t>3. Einbringen eigener Vorstellungen und Erfahrungen</t>
  </si>
  <si>
    <t>4. Sonstiges</t>
  </si>
  <si>
    <t>Bitte benennen Sie "Sonstiges":</t>
  </si>
  <si>
    <t/>
  </si>
  <si>
    <t>Möchten Sie gerne weitere Informationen zum laufenden Aufruf in Rheinland-Pfalz erhalten?</t>
  </si>
  <si>
    <t>Besonders gut gefallen hat mir an der Veranstaltung:</t>
  </si>
  <si>
    <t>Das hätte ich besser gemacht:</t>
  </si>
  <si>
    <t>Ich wünsche mir zukünftig in Hinblick auf Informationen und Diskussionen zum EPLR EULLE und einzelner Maßnahmen, dass:</t>
  </si>
  <si>
    <t>Welcher Personengruppe ordnen Sie sich zu? (Mehrfachnennungen möglich)Institutionelle Zuordnung:</t>
  </si>
  <si>
    <t>Fachzuordnung/Themengebiet:</t>
  </si>
  <si>
    <t xml:space="preserve">4. Sonstiges </t>
  </si>
  <si>
    <t>... war gut organisiert</t>
  </si>
  <si>
    <t>... hatte das richtige Format (Größe, Länge, Methodik)</t>
  </si>
  <si>
    <t>... hat relevante Themen behandelt</t>
  </si>
  <si>
    <t>... waren insgesamt gut aufeinander abgestimmt</t>
  </si>
  <si>
    <t>... gaben für mich neue Impulse/Erkenntnisse</t>
  </si>
  <si>
    <t>Vorstellung des aktuellen Förderaufrufs</t>
  </si>
  <si>
    <t>Unterstützungsangebot des Innovationsdienstleisters</t>
  </si>
  <si>
    <t>b.) Biohuhn (Hessen)</t>
  </si>
  <si>
    <t>c.) MR digital (Baden-Württemberg)</t>
  </si>
  <si>
    <t>d.) MUNTER (Rheinland-Pfalz)</t>
  </si>
  <si>
    <t>Diskussion: Was macht ein erfolgreiches EIP-Vorhaben aus? Tipps und Praxishinweise</t>
  </si>
  <si>
    <t>... Fragen und Diskussionen</t>
  </si>
  <si>
    <t>... Austausch und Vernetzung</t>
  </si>
  <si>
    <t>... individuelle Beratung</t>
  </si>
  <si>
    <t>... die Fördermaßnahmen "EIP-Agri"</t>
  </si>
  <si>
    <t>... meine beruflichen bzw. ehrenamtlichen Aufgaben</t>
  </si>
  <si>
    <t>... die Vorbereitung einer etwaigen Bewerbung im Förderaufruf</t>
  </si>
  <si>
    <t>... die Vernetzung mit anderen Akteurinnen und Akteuren</t>
  </si>
  <si>
    <t xml:space="preserve">Landesbehörde </t>
  </si>
  <si>
    <t>Regionale Behörde</t>
  </si>
  <si>
    <t>Kommunale Gebietskörperschaft</t>
  </si>
  <si>
    <t>Verein, Verband, Initiative</t>
  </si>
  <si>
    <t>Partei, politisches Gremium</t>
  </si>
  <si>
    <t>Bildungsträger</t>
  </si>
  <si>
    <t>Wissenschaftliche Einrichtung</t>
  </si>
  <si>
    <t>Wirtschaftsunternehmen</t>
  </si>
  <si>
    <t>Privatperson</t>
  </si>
  <si>
    <t>Sonstiges</t>
  </si>
  <si>
    <t>Landwirtschaft</t>
  </si>
  <si>
    <t>Weinbau</t>
  </si>
  <si>
    <t>Gartenbau</t>
  </si>
  <si>
    <t>Forstwirtschaft</t>
  </si>
  <si>
    <t>Natur- und Umweltschutz</t>
  </si>
  <si>
    <t>Wasserwirtschaft</t>
  </si>
  <si>
    <t>Wirtschaftsförderung</t>
  </si>
  <si>
    <t>Ernährungswirtschaft</t>
  </si>
  <si>
    <t>Tourismus</t>
  </si>
  <si>
    <t>Stadt-/ Regionalplanung</t>
  </si>
  <si>
    <t xml:space="preserve">Daseinsvorsorge/Soziales </t>
  </si>
  <si>
    <t>teilsweise erfüllt</t>
  </si>
  <si>
    <t>erfüllt</t>
  </si>
  <si>
    <t>trifft eher zu</t>
  </si>
  <si>
    <t>trifft eher nicht zu</t>
  </si>
  <si>
    <t>eher hilfreich</t>
  </si>
  <si>
    <t>teils-teils</t>
  </si>
  <si>
    <t>ja</t>
  </si>
  <si>
    <t>Kompakter gestalten . 2,3 Stundeb hätten ausgereicht für die Veranstaltung.</t>
  </si>
  <si>
    <t>eher nicht erfüllt</t>
  </si>
  <si>
    <t>trifft voll zu</t>
  </si>
  <si>
    <t>sehr hilfreich</t>
  </si>
  <si>
    <t>Methodenwechsel, + wechselnde Moderation</t>
  </si>
  <si>
    <t xml:space="preserve">vermehrte Vorstellung der bisherigen rheinland-pfälzischen Projekte </t>
  </si>
  <si>
    <t>nein</t>
  </si>
  <si>
    <t>gar nicht hilfreich</t>
  </si>
  <si>
    <t>eher nicht hilfreich</t>
  </si>
  <si>
    <t>übertroffen</t>
  </si>
  <si>
    <t>trifft gar nicht zu</t>
  </si>
  <si>
    <t xml:space="preserve">Die angenehme Atmosphäre und kompetente Ansprechpartner </t>
  </si>
  <si>
    <t xml:space="preserve">Batterien für die Mikrofone vorhalten. </t>
  </si>
  <si>
    <t xml:space="preserve">Sie genauso weitermachen </t>
  </si>
  <si>
    <t>Rahmenbedingungen der Veranstaltungen sehr angenehm. Gute Arbeitsathmosphäre.</t>
  </si>
  <si>
    <t>Die Entscheidungsabläufe und Entscheidungskriterien (inkl. Auswahlkriterien) blieben leider intransparent.</t>
  </si>
  <si>
    <t>Übersicht von Teilnehmern und Programm</t>
  </si>
  <si>
    <t>Die persönlichen Präsentationen, besonders die von Problemen. Daraus kann man mehr lernen und Dinge die nicht gut gelaufen sind, müssen ja nicht nochmal zum Problem bei andern werden.</t>
  </si>
  <si>
    <t>Die Blitzlichter</t>
  </si>
  <si>
    <t>Alle Referenten und/oder Beteiligten waren angenehm 'unaufgeregt' und souverän, bzw. wirkten kompetent; der von mir sehr geschätzte Praxisbezug war gegeben.</t>
  </si>
  <si>
    <t>Etwas mehr Raum für direkte Fragen zu geplanten Projekten an einzelne Referenten wäre evtl. noch hilfreich gewesen. (Unter Vorbehalt, da ja das ifls laut Aussage von Frau von Kutzleben im Anschluss als direkter Ansprechpartner zur Verfügung steht!)</t>
  </si>
  <si>
    <t xml:space="preserve">gut abgestimmtes Programm
zahlreiche Informationen
lockerer Rahmen
die sich ergänzenden Berater
</t>
  </si>
  <si>
    <t>Es gab vor der Mittagspause einen zeitgewinn, indem der erste Vortrag vorgezogen wurde. Bei der Abschlussdiskussion hatte man das Gefühl, dass diese gewonnene  Zeit unbedingt nachgeholt werden müsste, wodurch die Veranstaltung zum Schluss leider einen kaugummieffekt bekam. Nachdem es keine Fragen mehr gab, hätte man die Veranstaltung auch gut um die gewonnenen 20 Minuten früher ausklingen lassen können, was den interessierten besuchern auch noch einmal die Möglichkeit gegeben hätte, mit den neuen Kontakten noch einmal ins gespräch zu kommen.</t>
  </si>
  <si>
    <t>wie weit eigene Vorstellungen 'realistisch' und wertvoll sind</t>
  </si>
  <si>
    <t>dass sie statt fand.</t>
  </si>
  <si>
    <t>Hinweis und Darstellung der Voraussetzungen und Einhaltung der Regeln, um an dem Programm teilnehmen zu können mehr im Einklang mit der Schrift 'Entwicklungsprogramm EULLE'. Ich kam spät, hab dann nicht in die Unterlagen reingeschaut und erst zu Hause gecheckt, dass das dort ausgeführt ist und wie unten notiert: an manchen Stellen gings mir zu schnell und ich hab dann zT abgeschaltet</t>
  </si>
  <si>
    <t>langsamer gesprochen wird - - - mglw. muss ich mir doch mal ein Hörgerät anschaffen.
Aber an manchen Stellen gings mir zu schnell und ich kam nicht mit.</t>
  </si>
  <si>
    <t>nicht erfüllt</t>
  </si>
  <si>
    <t>kann ich nicht beurteilen</t>
  </si>
  <si>
    <t>Die offene Diskussion auch von Umsetzungsproblemen</t>
  </si>
  <si>
    <t>Erweiterung der Darstellung der praktischen Umsetzung</t>
  </si>
  <si>
    <t xml:space="preserve">Informationen Zielgruppengerecht aufbereitet werden. </t>
  </si>
  <si>
    <t>Angenehme Atmosphäre</t>
  </si>
  <si>
    <t>Veranstaltungsinhalte komprimieren und nicht künstlich in die Länge ziehen</t>
  </si>
  <si>
    <t>Open Ended Text Data</t>
  </si>
  <si>
    <t>No.</t>
  </si>
  <si>
    <t>Data</t>
  </si>
  <si>
    <t>Q4</t>
  </si>
  <si>
    <t>Q3</t>
  </si>
  <si>
    <t>Grouping / Filter Analysis</t>
  </si>
  <si>
    <t xml:space="preserve"> Diese Erwartungen wurden:</t>
  </si>
  <si>
    <t>Total</t>
  </si>
  <si>
    <t>Mean</t>
  </si>
  <si>
    <t>Standard Dev.</t>
  </si>
  <si>
    <t>Variance</t>
  </si>
  <si>
    <t>Q5</t>
  </si>
  <si>
    <t>Die Veranstaltung...</t>
  </si>
  <si>
    <t>Q6</t>
  </si>
  <si>
    <t xml:space="preserve"> Die Präsentationen und Beiträge...</t>
  </si>
  <si>
    <t>Q7</t>
  </si>
  <si>
    <t>Wie hilfreich und interessant waren für Sie die verschiedenen inhaltlichen Sessions der Veranstaltung? </t>
  </si>
  <si>
    <t>Q8</t>
  </si>
  <si>
    <t xml:space="preserve">Es gab ausreichend Zeit und Raum für... </t>
  </si>
  <si>
    <t>Q9</t>
  </si>
  <si>
    <t xml:space="preserve"> Ich fühle mich besser informiert über...</t>
  </si>
  <si>
    <t>Q10</t>
  </si>
  <si>
    <t xml:space="preserve">Die Veranstaltung war nützlich für... </t>
  </si>
  <si>
    <t>Q11</t>
  </si>
  <si>
    <t>Q12</t>
  </si>
  <si>
    <t>Q13</t>
  </si>
  <si>
    <t>Q14</t>
  </si>
  <si>
    <t>Q15</t>
  </si>
  <si>
    <t>Q16</t>
  </si>
  <si>
    <t>Q17</t>
  </si>
  <si>
    <t>Mit welchen Erwartungen haben Sie die Veranstaltung besucht?</t>
  </si>
  <si>
    <t>Gewichten Sie bitte Ihre Erwartungen, indem Sie 100 % auf die Punkte 1 bis 4 verteilen. Bitte kreuzen Sie anschließend an, inwieweit diese Erwartungen erfüllt wurden.</t>
  </si>
  <si>
    <t>Begrüßung und Einführung</t>
  </si>
  <si>
    <t xml:space="preserve">Frage falsch verstanden </t>
  </si>
  <si>
    <t>[übertroffen]
Bessere Kenntniss von bereits geförderten Projekten, mit Personenbezug. Projektvorstellungen waren mein Favorit.</t>
  </si>
  <si>
    <t>[teilsweise erfüllt]
Kennenlernen neuer Ideen</t>
  </si>
  <si>
    <t>[nicht erfüllt]
Punkt nicht relevant</t>
  </si>
  <si>
    <t xml:space="preserve">Anmerkungen Sonstiges: </t>
  </si>
  <si>
    <t xml:space="preserve">:a.) Einsatz von Drohnen - Erfahrungen aus Rheinland-Pfalz   </t>
  </si>
  <si>
    <t>Blitzlichter aus Rheinland-Pfalz, Hessen und Baden-Württemberg</t>
  </si>
  <si>
    <r>
      <rPr>
        <u/>
        <sz val="11"/>
        <color indexed="8"/>
        <rFont val="Calibri"/>
        <family val="2"/>
        <scheme val="minor"/>
      </rPr>
      <t>Blitzlichter aus Hessen, Rheinland-Pfalz und Baden-Württemberg</t>
    </r>
    <r>
      <rPr>
        <sz val="11"/>
        <color indexed="8"/>
        <rFont val="Calibri"/>
        <family val="2"/>
        <scheme val="minor"/>
      </rPr>
      <t xml:space="preserve">
a.) Einsatz von Drohnen - Erfahrungen aus Rheinland-Pfalz   </t>
    </r>
  </si>
  <si>
    <t xml:space="preserve">E-Mail Adressen: </t>
  </si>
  <si>
    <t>roland.kubiak@agroscience.rlp.de</t>
  </si>
  <si>
    <t>henning.brenner@dlr.rlp.de</t>
  </si>
  <si>
    <t>Sascha.klotz1@gmx.de</t>
  </si>
  <si>
    <t>wilhelm.zimmerlin@lwk-rlp.de</t>
  </si>
  <si>
    <t>tanja@hanfkampagne.com</t>
  </si>
  <si>
    <t>augustin@soel.de</t>
  </si>
  <si>
    <t>chr.mittermeier@t-online.de</t>
  </si>
  <si>
    <t>andreas.dueker@dlr.rlp.de</t>
  </si>
  <si>
    <t>d.dreher@stiftunglebensraum.org</t>
  </si>
  <si>
    <t>lothar.mieden@outlook.delangsame</t>
  </si>
  <si>
    <t>m.priester@th-bingen.de</t>
  </si>
  <si>
    <t>Wendel@ruebe.info</t>
  </si>
  <si>
    <t>ruf@uni-trier.de</t>
  </si>
  <si>
    <t>riede@lkv-rlp-saar.de</t>
  </si>
  <si>
    <t>matthias.petgen@dlr.rlp.de</t>
  </si>
  <si>
    <t>Hintergrundinformationen</t>
  </si>
  <si>
    <t>Kannten Sie das EPLR EULLE oder einzelne Fördermaßnahmen bereits vorher?</t>
  </si>
  <si>
    <t>Q18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</si>
</sst>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hh:mm"/>
  </numFmts>
  <fonts count="13" x14ac:knownFonts="1">
    <font>
      <sz val="11"/>
      <color indexed="8"/>
      <name val="Calibri"/>
      <family val="2"/>
      <scheme val="minor"/>
    </font>
    <font>
      <sz val="8"/>
      <name val="Calibri"/>
      <family val="2"/>
    </font>
    <font>
      <b/>
      <sz val="8"/>
      <name val="Calibri"/>
      <family val="2"/>
    </font>
    <font>
      <b/>
      <sz val="11"/>
      <color indexed="9"/>
      <name val="Calibri"/>
      <family val="2"/>
    </font>
    <font>
      <b/>
      <sz val="11"/>
      <name val="Calibri"/>
      <family val="2"/>
    </font>
    <font>
      <sz val="10"/>
      <color indexed="8"/>
      <name val="Calibri"/>
      <family val="2"/>
      <scheme val="minor"/>
    </font>
    <font>
      <b/>
      <sz val="12"/>
      <color indexed="9"/>
      <name val="Calibri"/>
      <family val="2"/>
    </font>
    <font>
      <b/>
      <sz val="10"/>
      <name val="Calibri"/>
      <family val="2"/>
    </font>
    <font>
      <b/>
      <sz val="12"/>
      <color theme="9"/>
      <name val="Calibri"/>
      <family val="2"/>
    </font>
    <font>
      <b/>
      <sz val="11"/>
      <color indexed="8"/>
      <name val="Calibri"/>
      <family val="2"/>
      <scheme val="minor"/>
    </font>
    <font>
      <u/>
      <sz val="11"/>
      <color indexed="8"/>
      <name val="Calibri"/>
      <family val="2"/>
      <scheme val="minor"/>
    </font>
    <font>
      <u/>
      <sz val="11"/>
      <color theme="10"/>
      <name val="Calibri"/>
      <family val="2"/>
      <scheme val="minor"/>
    </font>
    <font>
      <sz val="12"/>
      <name val="Calibri"/>
      <family val="2"/>
    </font>
  </fonts>
  <fills count="7">
    <fill>
      <patternFill patternType="none"/>
    </fill>
    <fill>
      <patternFill patternType="gray125"/>
    </fill>
    <fill>
      <patternFill patternType="solid">
        <fgColor indexed="23"/>
      </patternFill>
    </fill>
    <fill>
      <patternFill patternType="solid">
        <fgColor indexed="41"/>
      </patternFill>
    </fill>
    <fill>
      <patternFill patternType="solid">
        <fgColor indexed="15"/>
      </patternFill>
    </fill>
    <fill>
      <patternFill patternType="solid">
        <fgColor indexed="22"/>
      </patternFill>
    </fill>
    <fill>
      <patternFill patternType="solid">
        <fgColor rgb="FFFFC000"/>
        <bgColor indexed="64"/>
      </patternFill>
    </fill>
  </fills>
  <borders count="1">
    <border>
      <left/>
      <right/>
      <top/>
      <bottom/>
      <diagonal/>
    </border>
  </borders>
  <cellStyleXfs count="2">
    <xf numFmtId="0" fontId="0" fillId="0" borderId="0"/>
    <xf numFmtId="0" fontId="11"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164" fontId="1" fillId="0" borderId="0" xfId="0" applyNumberFormat="1" applyFont="1"/>
    <xf numFmtId="0" fontId="1" fillId="0" borderId="0" xfId="0" applyFont="1" applyAlignment="1">
      <alignment wrapText="1"/>
    </xf>
    <xf numFmtId="0" fontId="1" fillId="0" borderId="0" xfId="0" applyFont="1" applyAlignment="1">
      <alignment indent="2"/>
    </xf>
    <xf numFmtId="10" fontId="1" fillId="0" borderId="0" xfId="0" applyNumberFormat="1" applyFont="1"/>
    <xf numFmtId="2" fontId="1" fillId="0" borderId="0" xfId="0" applyNumberFormat="1" applyFont="1"/>
    <xf numFmtId="0" fontId="3" fillId="2" borderId="0" xfId="0" applyFont="1" applyFill="1"/>
    <xf numFmtId="10" fontId="4" fillId="0" borderId="0" xfId="0" applyNumberFormat="1" applyFont="1"/>
    <xf numFmtId="0" fontId="4" fillId="0" borderId="0" xfId="0" applyFont="1"/>
    <xf numFmtId="0" fontId="4" fillId="3" borderId="0" xfId="0" applyFont="1" applyFill="1"/>
    <xf numFmtId="0" fontId="4" fillId="4" borderId="0" xfId="0" applyFont="1" applyFill="1"/>
    <xf numFmtId="0" fontId="4" fillId="5" borderId="0" xfId="0" applyFont="1" applyFill="1"/>
    <xf numFmtId="0" fontId="5" fillId="0" borderId="0" xfId="0" applyFont="1"/>
    <xf numFmtId="0" fontId="1" fillId="0" borderId="0" xfId="0" applyFont="1" applyAlignment="1">
      <alignment horizontal="center" vertical="center" wrapText="1"/>
    </xf>
    <xf numFmtId="0" fontId="7" fillId="0" borderId="0" xfId="0" applyFont="1"/>
    <xf numFmtId="0" fontId="4" fillId="4" borderId="0" xfId="0" applyFont="1" applyFill="1" applyAlignment="1">
      <alignment wrapText="1"/>
    </xf>
    <xf numFmtId="0" fontId="3" fillId="2" borderId="0" xfId="0" applyFont="1" applyFill="1" applyAlignment="1">
      <alignment wrapText="1"/>
    </xf>
    <xf numFmtId="0" fontId="0" fillId="0" borderId="0" xfId="0" applyAlignment="1">
      <alignment wrapText="1"/>
    </xf>
    <xf numFmtId="0" fontId="4" fillId="5" borderId="0" xfId="0" applyFont="1" applyFill="1" applyAlignment="1">
      <alignment wrapText="1"/>
    </xf>
    <xf numFmtId="0" fontId="6" fillId="0" borderId="0" xfId="0" applyFont="1" applyFill="1"/>
    <xf numFmtId="0" fontId="3" fillId="0" borderId="0" xfId="0" applyFont="1" applyFill="1"/>
    <xf numFmtId="0" fontId="0" fillId="0" borderId="0" xfId="0" applyFill="1"/>
    <xf numFmtId="0" fontId="8" fillId="0" borderId="0" xfId="0" applyFont="1"/>
    <xf numFmtId="0" fontId="9" fillId="0" borderId="0" xfId="0" applyFont="1"/>
    <xf numFmtId="0" fontId="0" fillId="6" borderId="0" xfId="0" applyFill="1"/>
    <xf numFmtId="0" fontId="1" fillId="6" borderId="0" xfId="0" applyFont="1" applyFill="1" applyAlignment="1">
      <alignment horizontal="center" vertical="center" wrapText="1"/>
    </xf>
    <xf numFmtId="0" fontId="4" fillId="3" borderId="0" xfId="0" applyFont="1" applyFill="1" applyAlignment="1">
      <alignment wrapText="1"/>
    </xf>
    <xf numFmtId="0" fontId="3" fillId="0" borderId="0" xfId="0" applyFont="1" applyFill="1" applyAlignment="1">
      <alignment wrapText="1"/>
    </xf>
    <xf numFmtId="0" fontId="11" fillId="0" borderId="0" xfId="1"/>
    <xf numFmtId="0" fontId="12" fillId="0" borderId="0" xfId="0" applyFont="1"/>
    <xf numFmtId="0" fontId="3" fillId="2" borderId="0" xfId="0" applyFont="1" applyFill="1"/>
    <xf numFmtId="0" fontId="0" fillId="0" borderId="0" xfId="0" applyAlignment="1">
      <alignment horizontal="center"/>
    </xf>
  </cellXfs>
  <cellStyles count="2">
    <cellStyle name="Link" xfId="1" builtinId="8"/>
    <cellStyle name="Standard" xfId="0" builtinId="0"/>
  </cellStyles>
  <dxfs count="0"/>
  <tableStyles count="0" defaultTableStyle="TableStyleMedium2" defaultPivotStyle="PivotStyleLight16"/>
  <colors>
    <mruColors>
      <color rgb="FFCDACE6"/>
      <color rgb="FFE1CC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Diese Erwartungen</a:t>
            </a:r>
            <a:r>
              <a:rPr lang="de-DE" baseline="0"/>
              <a:t> wurden: </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Q12'!$F$12</c:f>
              <c:strCache>
                <c:ptCount val="1"/>
                <c:pt idx="0">
                  <c:v>übertroffen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Q12'!$G$11:$J$11</c:f>
              <c:strCache>
                <c:ptCount val="4"/>
                <c:pt idx="0">
                  <c:v>4. Sonstiges </c:v>
                </c:pt>
                <c:pt idx="1">
                  <c:v>3. Einbringen eigener Vorstellungen und Erfahrungen</c:v>
                </c:pt>
                <c:pt idx="2">
                  <c:v>2. Vernetzung/Kontakt mit anderen Personen und Organisationen</c:v>
                </c:pt>
                <c:pt idx="3">
                  <c:v>1. Informationsgewinn und Erlangen neuer Erkenntnisse</c:v>
                </c:pt>
              </c:strCache>
            </c:strRef>
          </c:cat>
          <c:val>
            <c:numRef>
              <c:f>'Q5 - Q12'!$G$12:$J$12</c:f>
              <c:numCache>
                <c:formatCode>General</c:formatCode>
                <c:ptCount val="4"/>
                <c:pt idx="0">
                  <c:v>1</c:v>
                </c:pt>
                <c:pt idx="2">
                  <c:v>3</c:v>
                </c:pt>
                <c:pt idx="3">
                  <c:v>1</c:v>
                </c:pt>
              </c:numCache>
            </c:numRef>
          </c:val>
        </c:ser>
        <c:ser>
          <c:idx val="1"/>
          <c:order val="1"/>
          <c:tx>
            <c:strRef>
              <c:f>'Q5 - Q12'!$F$13</c:f>
              <c:strCache>
                <c:ptCount val="1"/>
                <c:pt idx="0">
                  <c:v>erfüllt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Q12'!$G$11:$J$11</c:f>
              <c:strCache>
                <c:ptCount val="4"/>
                <c:pt idx="0">
                  <c:v>4. Sonstiges </c:v>
                </c:pt>
                <c:pt idx="1">
                  <c:v>3. Einbringen eigener Vorstellungen und Erfahrungen</c:v>
                </c:pt>
                <c:pt idx="2">
                  <c:v>2. Vernetzung/Kontakt mit anderen Personen und Organisationen</c:v>
                </c:pt>
                <c:pt idx="3">
                  <c:v>1. Informationsgewinn und Erlangen neuer Erkenntnisse</c:v>
                </c:pt>
              </c:strCache>
            </c:strRef>
          </c:cat>
          <c:val>
            <c:numRef>
              <c:f>'Q5 - Q12'!$G$13:$J$13</c:f>
              <c:numCache>
                <c:formatCode>General</c:formatCode>
                <c:ptCount val="4"/>
                <c:pt idx="0">
                  <c:v>5</c:v>
                </c:pt>
                <c:pt idx="1">
                  <c:v>9</c:v>
                </c:pt>
                <c:pt idx="2">
                  <c:v>12</c:v>
                </c:pt>
                <c:pt idx="3">
                  <c:v>16</c:v>
                </c:pt>
              </c:numCache>
            </c:numRef>
          </c:val>
        </c:ser>
        <c:ser>
          <c:idx val="2"/>
          <c:order val="2"/>
          <c:tx>
            <c:strRef>
              <c:f>'Q5 - Q12'!$F$14</c:f>
              <c:strCache>
                <c:ptCount val="1"/>
                <c:pt idx="0">
                  <c:v>teilsweise erfüllt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Q12'!$G$11:$J$11</c:f>
              <c:strCache>
                <c:ptCount val="4"/>
                <c:pt idx="0">
                  <c:v>4. Sonstiges </c:v>
                </c:pt>
                <c:pt idx="1">
                  <c:v>3. Einbringen eigener Vorstellungen und Erfahrungen</c:v>
                </c:pt>
                <c:pt idx="2">
                  <c:v>2. Vernetzung/Kontakt mit anderen Personen und Organisationen</c:v>
                </c:pt>
                <c:pt idx="3">
                  <c:v>1. Informationsgewinn und Erlangen neuer Erkenntnisse</c:v>
                </c:pt>
              </c:strCache>
            </c:strRef>
          </c:cat>
          <c:val>
            <c:numRef>
              <c:f>'Q5 - Q12'!$G$14:$J$14</c:f>
              <c:numCache>
                <c:formatCode>General</c:formatCode>
                <c:ptCount val="4"/>
                <c:pt idx="0">
                  <c:v>3</c:v>
                </c:pt>
                <c:pt idx="1">
                  <c:v>7</c:v>
                </c:pt>
                <c:pt idx="2">
                  <c:v>4</c:v>
                </c:pt>
                <c:pt idx="3">
                  <c:v>5</c:v>
                </c:pt>
              </c:numCache>
            </c:numRef>
          </c:val>
        </c:ser>
        <c:ser>
          <c:idx val="3"/>
          <c:order val="3"/>
          <c:tx>
            <c:strRef>
              <c:f>'Q5 - Q12'!$F$15</c:f>
              <c:strCache>
                <c:ptCount val="1"/>
                <c:pt idx="0">
                  <c:v>eher nicht erfüllt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Q12'!$G$11:$J$11</c:f>
              <c:strCache>
                <c:ptCount val="4"/>
                <c:pt idx="0">
                  <c:v>4. Sonstiges </c:v>
                </c:pt>
                <c:pt idx="1">
                  <c:v>3. Einbringen eigener Vorstellungen und Erfahrungen</c:v>
                </c:pt>
                <c:pt idx="2">
                  <c:v>2. Vernetzung/Kontakt mit anderen Personen und Organisationen</c:v>
                </c:pt>
                <c:pt idx="3">
                  <c:v>1. Informationsgewinn und Erlangen neuer Erkenntnisse</c:v>
                </c:pt>
              </c:strCache>
            </c:strRef>
          </c:cat>
          <c:val>
            <c:numRef>
              <c:f>'Q5 - Q12'!$G$15:$J$15</c:f>
              <c:numCache>
                <c:formatCode>General</c:formatCode>
                <c:ptCount val="4"/>
                <c:pt idx="1">
                  <c:v>1</c:v>
                </c:pt>
                <c:pt idx="2">
                  <c:v>2</c:v>
                </c:pt>
              </c:numCache>
            </c:numRef>
          </c:val>
        </c:ser>
        <c:ser>
          <c:idx val="4"/>
          <c:order val="4"/>
          <c:tx>
            <c:strRef>
              <c:f>'Q5 - Q12'!$F$16</c:f>
              <c:strCache>
                <c:ptCount val="1"/>
                <c:pt idx="0">
                  <c:v>nicht erfüllt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Q12'!$G$11:$J$11</c:f>
              <c:strCache>
                <c:ptCount val="4"/>
                <c:pt idx="0">
                  <c:v>4. Sonstiges </c:v>
                </c:pt>
                <c:pt idx="1">
                  <c:v>3. Einbringen eigener Vorstellungen und Erfahrungen</c:v>
                </c:pt>
                <c:pt idx="2">
                  <c:v>2. Vernetzung/Kontakt mit anderen Personen und Organisationen</c:v>
                </c:pt>
                <c:pt idx="3">
                  <c:v>1. Informationsgewinn und Erlangen neuer Erkenntnisse</c:v>
                </c:pt>
              </c:strCache>
            </c:strRef>
          </c:cat>
          <c:val>
            <c:numRef>
              <c:f>'Q5 - Q12'!$G$16:$J$16</c:f>
              <c:numCache>
                <c:formatCode>General</c:formatCode>
                <c:ptCount val="4"/>
                <c:pt idx="0">
                  <c:v>2</c:v>
                </c:pt>
              </c:numCache>
            </c:numRef>
          </c:val>
        </c:ser>
        <c:dLbls>
          <c:dLblPos val="ctr"/>
          <c:showLegendKey val="0"/>
          <c:showVal val="1"/>
          <c:showCatName val="0"/>
          <c:showSerName val="0"/>
          <c:showPercent val="0"/>
          <c:showBubbleSize val="0"/>
        </c:dLbls>
        <c:gapWidth val="150"/>
        <c:overlap val="100"/>
        <c:axId val="575754440"/>
        <c:axId val="577029152"/>
      </c:barChart>
      <c:catAx>
        <c:axId val="575754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029152"/>
        <c:crosses val="autoZero"/>
        <c:auto val="1"/>
        <c:lblAlgn val="ctr"/>
        <c:lblOffset val="100"/>
        <c:noMultiLvlLbl val="0"/>
      </c:catAx>
      <c:valAx>
        <c:axId val="5770291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57544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Fachzuordnung/Themengebiet: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30660154989823241"/>
          <c:y val="0.10504253707776083"/>
          <c:w val="0.42347434812589113"/>
          <c:h val="0.59818779474312178"/>
        </c:manualLayout>
      </c:layout>
      <c:pieChart>
        <c:varyColors val="1"/>
        <c:ser>
          <c:idx val="0"/>
          <c:order val="0"/>
          <c:dPt>
            <c:idx val="0"/>
            <c:bubble3D val="0"/>
            <c:spPr>
              <a:solidFill>
                <a:srgbClr val="FFFF00"/>
              </a:solidFill>
              <a:ln w="19050">
                <a:solidFill>
                  <a:schemeClr val="lt1"/>
                </a:solidFill>
              </a:ln>
              <a:effectLst/>
            </c:spPr>
          </c:dPt>
          <c:dPt>
            <c:idx val="1"/>
            <c:bubble3D val="0"/>
            <c:spPr>
              <a:solidFill>
                <a:schemeClr val="accent5">
                  <a:lumMod val="40000"/>
                  <a:lumOff val="60000"/>
                </a:schemeClr>
              </a:solidFill>
              <a:ln w="19050">
                <a:solidFill>
                  <a:schemeClr val="lt1"/>
                </a:solidFill>
              </a:ln>
              <a:effectLst/>
            </c:spPr>
          </c:dPt>
          <c:dPt>
            <c:idx val="2"/>
            <c:bubble3D val="0"/>
            <c:spPr>
              <a:solidFill>
                <a:srgbClr val="92D050"/>
              </a:solidFill>
              <a:ln w="19050">
                <a:solidFill>
                  <a:schemeClr val="lt1"/>
                </a:solidFill>
              </a:ln>
              <a:effectLst/>
            </c:spPr>
          </c:dPt>
          <c:dPt>
            <c:idx val="3"/>
            <c:bubble3D val="0"/>
            <c:spPr>
              <a:solidFill>
                <a:srgbClr val="00B050"/>
              </a:solidFill>
              <a:ln w="19050">
                <a:solidFill>
                  <a:schemeClr val="lt1"/>
                </a:solidFill>
              </a:ln>
              <a:effectLst/>
            </c:spPr>
          </c:dPt>
          <c:dPt>
            <c:idx val="4"/>
            <c:bubble3D val="0"/>
            <c:spPr>
              <a:solidFill>
                <a:schemeClr val="accent2">
                  <a:lumMod val="60000"/>
                  <a:lumOff val="40000"/>
                </a:schemeClr>
              </a:solidFill>
              <a:ln w="19050">
                <a:solidFill>
                  <a:schemeClr val="lt1"/>
                </a:solidFill>
              </a:ln>
              <a:effectLst/>
            </c:spPr>
          </c:dPt>
          <c:dPt>
            <c:idx val="5"/>
            <c:bubble3D val="0"/>
            <c:spPr>
              <a:solidFill>
                <a:srgbClr val="00B0F0"/>
              </a:solidFill>
              <a:ln w="19050">
                <a:solidFill>
                  <a:schemeClr val="lt1"/>
                </a:solidFill>
              </a:ln>
              <a:effectLst/>
            </c:spPr>
          </c:dPt>
          <c:dPt>
            <c:idx val="6"/>
            <c:bubble3D val="0"/>
            <c:spPr>
              <a:solidFill>
                <a:schemeClr val="accent4">
                  <a:lumMod val="60000"/>
                  <a:lumOff val="40000"/>
                </a:schemeClr>
              </a:solidFill>
              <a:ln w="19050">
                <a:solidFill>
                  <a:schemeClr val="lt1"/>
                </a:solidFill>
              </a:ln>
              <a:effectLst/>
            </c:spPr>
          </c:dPt>
          <c:dPt>
            <c:idx val="7"/>
            <c:bubble3D val="0"/>
            <c:spPr>
              <a:solidFill>
                <a:srgbClr val="CDACE6"/>
              </a:solidFill>
              <a:ln w="19050">
                <a:solidFill>
                  <a:schemeClr val="lt1"/>
                </a:solidFill>
              </a:ln>
              <a:effectLst/>
            </c:spPr>
          </c:dPt>
          <c:dPt>
            <c:idx val="8"/>
            <c:bubble3D val="0"/>
            <c:spPr>
              <a:solidFill>
                <a:srgbClr val="0070C0"/>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'Q16 - Q18'!$A$43:$A$54</c:f>
              <c:strCache>
                <c:ptCount val="12"/>
                <c:pt idx="0">
                  <c:v>Landwirtschaft</c:v>
                </c:pt>
                <c:pt idx="1">
                  <c:v>Weinbau</c:v>
                </c:pt>
                <c:pt idx="2">
                  <c:v>Gartenbau</c:v>
                </c:pt>
                <c:pt idx="3">
                  <c:v>Forstwirtschaft</c:v>
                </c:pt>
                <c:pt idx="4">
                  <c:v>Natur- und Umweltschutz</c:v>
                </c:pt>
                <c:pt idx="5">
                  <c:v>Wasserwirtschaft</c:v>
                </c:pt>
                <c:pt idx="6">
                  <c:v>Wirtschaftsförderung</c:v>
                </c:pt>
                <c:pt idx="7">
                  <c:v>Ernährungswirtschaft</c:v>
                </c:pt>
                <c:pt idx="8">
                  <c:v>Tourismus</c:v>
                </c:pt>
                <c:pt idx="9">
                  <c:v>Stadt-/ Regionalplanung</c:v>
                </c:pt>
                <c:pt idx="10">
                  <c:v>Daseinsvorsorge/Soziales </c:v>
                </c:pt>
                <c:pt idx="11">
                  <c:v>Sonstiges</c:v>
                </c:pt>
              </c:strCache>
            </c:strRef>
          </c:cat>
          <c:val>
            <c:numRef>
              <c:f>'Q16 - Q18'!$B$43:$B$54</c:f>
              <c:numCache>
                <c:formatCode>General</c:formatCode>
                <c:ptCount val="12"/>
                <c:pt idx="0">
                  <c:v>18</c:v>
                </c:pt>
                <c:pt idx="1">
                  <c:v>7</c:v>
                </c:pt>
                <c:pt idx="2">
                  <c:v>3</c:v>
                </c:pt>
                <c:pt idx="3">
                  <c:v>1</c:v>
                </c:pt>
                <c:pt idx="4">
                  <c:v>7</c:v>
                </c:pt>
                <c:pt idx="5">
                  <c:v>1</c:v>
                </c:pt>
                <c:pt idx="6">
                  <c:v>2</c:v>
                </c:pt>
                <c:pt idx="7">
                  <c:v>4</c:v>
                </c:pt>
                <c:pt idx="8">
                  <c:v>1</c:v>
                </c:pt>
                <c:pt idx="9">
                  <c:v>1</c:v>
                </c:pt>
                <c:pt idx="10">
                  <c:v>2</c:v>
                </c:pt>
                <c:pt idx="11">
                  <c:v>2</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Die</a:t>
            </a:r>
            <a:r>
              <a:rPr lang="de-DE" baseline="0"/>
              <a:t> Veranstaltung...</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Q12'!$F$80</c:f>
              <c:strCache>
                <c:ptCount val="1"/>
                <c:pt idx="0">
                  <c:v>trifft voll zu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Q12'!$G$80:$I$80</c:f>
              <c:numCache>
                <c:formatCode>General</c:formatCode>
                <c:ptCount val="3"/>
                <c:pt idx="0">
                  <c:v>8</c:v>
                </c:pt>
                <c:pt idx="1">
                  <c:v>11</c:v>
                </c:pt>
                <c:pt idx="2">
                  <c:v>15</c:v>
                </c:pt>
              </c:numCache>
            </c:numRef>
          </c:val>
        </c:ser>
        <c:ser>
          <c:idx val="1"/>
          <c:order val="1"/>
          <c:tx>
            <c:strRef>
              <c:f>'Q5 - Q12'!$F$81</c:f>
              <c:strCache>
                <c:ptCount val="1"/>
                <c:pt idx="0">
                  <c:v>trifft eher zu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Q12'!$G$81:$I$81</c:f>
              <c:numCache>
                <c:formatCode>General</c:formatCode>
                <c:ptCount val="3"/>
                <c:pt idx="0">
                  <c:v>9</c:v>
                </c:pt>
                <c:pt idx="1">
                  <c:v>5</c:v>
                </c:pt>
                <c:pt idx="2">
                  <c:v>6</c:v>
                </c:pt>
              </c:numCache>
            </c:numRef>
          </c:val>
        </c:ser>
        <c:ser>
          <c:idx val="2"/>
          <c:order val="2"/>
          <c:tx>
            <c:strRef>
              <c:f>'Q5 - Q12'!$F$82</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Q12'!$G$82:$I$82</c:f>
              <c:numCache>
                <c:formatCode>General</c:formatCode>
                <c:ptCount val="3"/>
                <c:pt idx="0">
                  <c:v>4</c:v>
                </c:pt>
                <c:pt idx="1">
                  <c:v>3</c:v>
                </c:pt>
              </c:numCache>
            </c:numRef>
          </c:val>
        </c:ser>
        <c:ser>
          <c:idx val="3"/>
          <c:order val="3"/>
          <c:tx>
            <c:strRef>
              <c:f>'Q5 - Q12'!$F$83</c:f>
              <c:strCache>
                <c:ptCount val="1"/>
                <c:pt idx="0">
                  <c:v>trifft eher nicht zu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Q12'!$G$83:$I$83</c:f>
              <c:numCache>
                <c:formatCode>General</c:formatCode>
                <c:ptCount val="3"/>
                <c:pt idx="1">
                  <c:v>1</c:v>
                </c:pt>
              </c:numCache>
            </c:numRef>
          </c:val>
        </c:ser>
        <c:ser>
          <c:idx val="4"/>
          <c:order val="4"/>
          <c:tx>
            <c:strRef>
              <c:f>'Q5 - Q12'!$F$84</c:f>
              <c:strCache>
                <c:ptCount val="1"/>
                <c:pt idx="0">
                  <c:v>trifft gar nicht zu</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Q12'!$G$84:$I$84</c:f>
              <c:numCache>
                <c:formatCode>General</c:formatCode>
                <c:ptCount val="3"/>
              </c:numCache>
            </c:numRef>
          </c:val>
        </c:ser>
        <c:ser>
          <c:idx val="5"/>
          <c:order val="5"/>
          <c:tx>
            <c:strRef>
              <c:f>'Q5 - Q12'!$F$85</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Q12'!$G$79:$I$79</c:f>
              <c:strCache>
                <c:ptCount val="3"/>
                <c:pt idx="0">
                  <c:v>... hat relevante Themen behandelt</c:v>
                </c:pt>
                <c:pt idx="1">
                  <c:v>... hatte das richtige Format (Größe, Länge, Methodik)</c:v>
                </c:pt>
                <c:pt idx="2">
                  <c:v>... war gut organisiert</c:v>
                </c:pt>
              </c:strCache>
            </c:strRef>
          </c:cat>
          <c:val>
            <c:numRef>
              <c:f>'Q5 - Q12'!$G$85:$I$85</c:f>
              <c:numCache>
                <c:formatCode>General</c:formatCode>
                <c:ptCount val="3"/>
              </c:numCache>
            </c:numRef>
          </c:val>
        </c:ser>
        <c:dLbls>
          <c:dLblPos val="ctr"/>
          <c:showLegendKey val="0"/>
          <c:showVal val="1"/>
          <c:showCatName val="0"/>
          <c:showSerName val="0"/>
          <c:showPercent val="0"/>
          <c:showBubbleSize val="0"/>
        </c:dLbls>
        <c:gapWidth val="150"/>
        <c:overlap val="100"/>
        <c:axId val="577027976"/>
        <c:axId val="577030328"/>
      </c:barChart>
      <c:catAx>
        <c:axId val="577027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030328"/>
        <c:crosses val="autoZero"/>
        <c:auto val="1"/>
        <c:lblAlgn val="ctr"/>
        <c:lblOffset val="100"/>
        <c:noMultiLvlLbl val="0"/>
      </c:catAx>
      <c:valAx>
        <c:axId val="5770303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027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Die Präsentationen</a:t>
            </a:r>
            <a:r>
              <a:rPr lang="de-DE" baseline="0"/>
              <a:t> und Beiträge...</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Q12'!$F$125</c:f>
              <c:strCache>
                <c:ptCount val="1"/>
                <c:pt idx="0">
                  <c:v>trifft voll zu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Q12'!$G$125:$H$125</c:f>
              <c:numCache>
                <c:formatCode>General</c:formatCode>
                <c:ptCount val="2"/>
                <c:pt idx="0">
                  <c:v>6</c:v>
                </c:pt>
                <c:pt idx="1">
                  <c:v>7</c:v>
                </c:pt>
              </c:numCache>
            </c:numRef>
          </c:val>
        </c:ser>
        <c:ser>
          <c:idx val="1"/>
          <c:order val="1"/>
          <c:tx>
            <c:strRef>
              <c:f>'Q5 - Q12'!$F$126</c:f>
              <c:strCache>
                <c:ptCount val="1"/>
                <c:pt idx="0">
                  <c:v>trifft eher zu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Q12'!$G$126:$H$126</c:f>
              <c:numCache>
                <c:formatCode>General</c:formatCode>
                <c:ptCount val="2"/>
                <c:pt idx="0">
                  <c:v>7</c:v>
                </c:pt>
                <c:pt idx="1">
                  <c:v>13</c:v>
                </c:pt>
              </c:numCache>
            </c:numRef>
          </c:val>
        </c:ser>
        <c:ser>
          <c:idx val="2"/>
          <c:order val="2"/>
          <c:tx>
            <c:strRef>
              <c:f>'Q5 - Q12'!$F$127</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Q12'!$G$127:$H$127</c:f>
              <c:numCache>
                <c:formatCode>General</c:formatCode>
                <c:ptCount val="2"/>
                <c:pt idx="0">
                  <c:v>5</c:v>
                </c:pt>
                <c:pt idx="1">
                  <c:v>1</c:v>
                </c:pt>
              </c:numCache>
            </c:numRef>
          </c:val>
        </c:ser>
        <c:ser>
          <c:idx val="3"/>
          <c:order val="3"/>
          <c:tx>
            <c:strRef>
              <c:f>'Q5 - Q12'!$F$128</c:f>
              <c:strCache>
                <c:ptCount val="1"/>
                <c:pt idx="0">
                  <c:v>trifft eher nicht zu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Q12'!$G$128:$H$128</c:f>
              <c:numCache>
                <c:formatCode>General</c:formatCode>
                <c:ptCount val="2"/>
                <c:pt idx="0">
                  <c:v>3</c:v>
                </c:pt>
              </c:numCache>
            </c:numRef>
          </c:val>
        </c:ser>
        <c:ser>
          <c:idx val="4"/>
          <c:order val="4"/>
          <c:tx>
            <c:strRef>
              <c:f>'Q5 - Q12'!$F$129</c:f>
              <c:strCache>
                <c:ptCount val="1"/>
                <c:pt idx="0">
                  <c:v>trifft gar nicht zu</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Q12'!$G$129:$H$129</c:f>
              <c:numCache>
                <c:formatCode>General</c:formatCode>
                <c:ptCount val="2"/>
              </c:numCache>
            </c:numRef>
          </c:val>
        </c:ser>
        <c:ser>
          <c:idx val="5"/>
          <c:order val="5"/>
          <c:tx>
            <c:strRef>
              <c:f>'Q5 - Q12'!$F$130</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Q12'!$G$124:$H$124</c:f>
              <c:strCache>
                <c:ptCount val="2"/>
                <c:pt idx="0">
                  <c:v>... gaben für mich neue Impulse/Erkenntnisse</c:v>
                </c:pt>
                <c:pt idx="1">
                  <c:v>... waren insgesamt gut aufeinander abgestimmt</c:v>
                </c:pt>
              </c:strCache>
            </c:strRef>
          </c:cat>
          <c:val>
            <c:numRef>
              <c:f>'Q5 - Q12'!$G$130:$H$130</c:f>
              <c:numCache>
                <c:formatCode>General</c:formatCode>
                <c:ptCount val="2"/>
              </c:numCache>
            </c:numRef>
          </c:val>
        </c:ser>
        <c:dLbls>
          <c:dLblPos val="ctr"/>
          <c:showLegendKey val="0"/>
          <c:showVal val="1"/>
          <c:showCatName val="0"/>
          <c:showSerName val="0"/>
          <c:showPercent val="0"/>
          <c:showBubbleSize val="0"/>
        </c:dLbls>
        <c:gapWidth val="150"/>
        <c:overlap val="100"/>
        <c:axId val="577027192"/>
        <c:axId val="577029936"/>
      </c:barChart>
      <c:catAx>
        <c:axId val="577027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029936"/>
        <c:crosses val="autoZero"/>
        <c:auto val="1"/>
        <c:lblAlgn val="ctr"/>
        <c:lblOffset val="100"/>
        <c:noMultiLvlLbl val="0"/>
      </c:catAx>
      <c:valAx>
        <c:axId val="577029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70271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Wie hilfreich und interessant waren für Sie die verschiedenen</a:t>
            </a:r>
            <a:r>
              <a:rPr lang="en-US" baseline="0"/>
              <a:t> inhaltlichen Sessions der Veranstaltung?</a:t>
            </a:r>
            <a:r>
              <a:rPr lang="en-US"/>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Q12'!$F$162</c:f>
              <c:strCache>
                <c:ptCount val="1"/>
                <c:pt idx="0">
                  <c:v>sehr hilfreich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Q12'!$G$162:$M$162</c:f>
              <c:numCache>
                <c:formatCode>General</c:formatCode>
                <c:ptCount val="7"/>
                <c:pt idx="0">
                  <c:v>3</c:v>
                </c:pt>
                <c:pt idx="1">
                  <c:v>5</c:v>
                </c:pt>
                <c:pt idx="2">
                  <c:v>2</c:v>
                </c:pt>
                <c:pt idx="3">
                  <c:v>4</c:v>
                </c:pt>
                <c:pt idx="4">
                  <c:v>1</c:v>
                </c:pt>
                <c:pt idx="5">
                  <c:v>10</c:v>
                </c:pt>
                <c:pt idx="6">
                  <c:v>9</c:v>
                </c:pt>
              </c:numCache>
            </c:numRef>
          </c:val>
        </c:ser>
        <c:ser>
          <c:idx val="1"/>
          <c:order val="1"/>
          <c:tx>
            <c:strRef>
              <c:f>'Q5 - Q12'!$F$163</c:f>
              <c:strCache>
                <c:ptCount val="1"/>
                <c:pt idx="0">
                  <c:v>eher hilfreich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Q12'!$G$163:$M$163</c:f>
              <c:numCache>
                <c:formatCode>General</c:formatCode>
                <c:ptCount val="7"/>
                <c:pt idx="0">
                  <c:v>11</c:v>
                </c:pt>
                <c:pt idx="1">
                  <c:v>7</c:v>
                </c:pt>
                <c:pt idx="2">
                  <c:v>9</c:v>
                </c:pt>
                <c:pt idx="3">
                  <c:v>6</c:v>
                </c:pt>
                <c:pt idx="4">
                  <c:v>5</c:v>
                </c:pt>
                <c:pt idx="5">
                  <c:v>10</c:v>
                </c:pt>
                <c:pt idx="6">
                  <c:v>8</c:v>
                </c:pt>
              </c:numCache>
            </c:numRef>
          </c:val>
        </c:ser>
        <c:ser>
          <c:idx val="2"/>
          <c:order val="2"/>
          <c:tx>
            <c:strRef>
              <c:f>'Q5 - Q12'!$F$164</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Q12'!$G$164:$M$164</c:f>
              <c:numCache>
                <c:formatCode>General</c:formatCode>
                <c:ptCount val="7"/>
                <c:pt idx="0">
                  <c:v>2</c:v>
                </c:pt>
                <c:pt idx="1">
                  <c:v>6</c:v>
                </c:pt>
                <c:pt idx="2">
                  <c:v>7</c:v>
                </c:pt>
                <c:pt idx="3">
                  <c:v>8</c:v>
                </c:pt>
                <c:pt idx="4">
                  <c:v>11</c:v>
                </c:pt>
                <c:pt idx="5">
                  <c:v>1</c:v>
                </c:pt>
                <c:pt idx="6">
                  <c:v>4</c:v>
                </c:pt>
              </c:numCache>
            </c:numRef>
          </c:val>
        </c:ser>
        <c:ser>
          <c:idx val="3"/>
          <c:order val="3"/>
          <c:tx>
            <c:strRef>
              <c:f>'Q5 - Q12'!$F$165</c:f>
              <c:strCache>
                <c:ptCount val="1"/>
                <c:pt idx="0">
                  <c:v>eher nicht hilfreich</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Q12'!$G$165:$M$165</c:f>
              <c:numCache>
                <c:formatCode>General</c:formatCode>
                <c:ptCount val="7"/>
                <c:pt idx="0">
                  <c:v>4</c:v>
                </c:pt>
                <c:pt idx="1">
                  <c:v>1</c:v>
                </c:pt>
                <c:pt idx="2">
                  <c:v>2</c:v>
                </c:pt>
                <c:pt idx="3">
                  <c:v>2</c:v>
                </c:pt>
              </c:numCache>
            </c:numRef>
          </c:val>
        </c:ser>
        <c:ser>
          <c:idx val="4"/>
          <c:order val="4"/>
          <c:tx>
            <c:strRef>
              <c:f>'Q5 - Q12'!$F$166</c:f>
              <c:strCache>
                <c:ptCount val="1"/>
                <c:pt idx="0">
                  <c:v>gar nicht hilfreich</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Q12'!$G$166:$M$166</c:f>
              <c:numCache>
                <c:formatCode>General</c:formatCode>
                <c:ptCount val="7"/>
                <c:pt idx="2">
                  <c:v>1</c:v>
                </c:pt>
                <c:pt idx="3">
                  <c:v>1</c:v>
                </c:pt>
                <c:pt idx="4">
                  <c:v>4</c:v>
                </c:pt>
              </c:numCache>
            </c:numRef>
          </c:val>
        </c:ser>
        <c:ser>
          <c:idx val="5"/>
          <c:order val="5"/>
          <c:tx>
            <c:strRef>
              <c:f>'Q5 - Q12'!$F$167</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Q12'!$G$161:$M$161</c:f>
              <c:strCache>
                <c:ptCount val="7"/>
                <c:pt idx="0">
                  <c:v>Diskussion: Was macht ein erfolgreiches EIP-Vorhaben aus? Tipps und Praxishinweise</c:v>
                </c:pt>
                <c:pt idx="1">
                  <c:v>d.) MUNTER (Rheinland-Pfalz)</c:v>
                </c:pt>
                <c:pt idx="2">
                  <c:v>c.) MR digital (Baden-Württemberg)</c:v>
                </c:pt>
                <c:pt idx="3">
                  <c:v>b.) Biohuhn (Hessen)</c:v>
                </c:pt>
                <c:pt idx="4">
                  <c:v>Blitzlichter aus Hessen, Rheinland-Pfalz und Baden-Württemberg
a.) Einsatz von Drohnen - Erfahrungen aus Rheinland-Pfalz   </c:v>
                </c:pt>
                <c:pt idx="5">
                  <c:v>Unterstützungsangebot des Innovationsdienstleisters</c:v>
                </c:pt>
                <c:pt idx="6">
                  <c:v>Vorstellung des aktuellen Förderaufrufs</c:v>
                </c:pt>
              </c:strCache>
            </c:strRef>
          </c:cat>
          <c:val>
            <c:numRef>
              <c:f>'Q5 - Q12'!$G$167:$M$167</c:f>
              <c:numCache>
                <c:formatCode>General</c:formatCode>
                <c:ptCount val="7"/>
                <c:pt idx="1">
                  <c:v>1</c:v>
                </c:pt>
              </c:numCache>
            </c:numRef>
          </c:val>
        </c:ser>
        <c:dLbls>
          <c:dLblPos val="ctr"/>
          <c:showLegendKey val="0"/>
          <c:showVal val="1"/>
          <c:showCatName val="0"/>
          <c:showSerName val="0"/>
          <c:showPercent val="0"/>
          <c:showBubbleSize val="0"/>
        </c:dLbls>
        <c:gapWidth val="150"/>
        <c:overlap val="100"/>
        <c:axId val="204908096"/>
        <c:axId val="204910056"/>
      </c:barChart>
      <c:catAx>
        <c:axId val="204908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910056"/>
        <c:crosses val="autoZero"/>
        <c:auto val="1"/>
        <c:lblAlgn val="ctr"/>
        <c:lblOffset val="100"/>
        <c:noMultiLvlLbl val="0"/>
      </c:catAx>
      <c:valAx>
        <c:axId val="204910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908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Es</a:t>
            </a:r>
            <a:r>
              <a:rPr lang="de-DE" baseline="0"/>
              <a:t> gab ausreichend Zeit und Raum für...</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Q12'!$E$285</c:f>
              <c:strCache>
                <c:ptCount val="1"/>
                <c:pt idx="0">
                  <c:v>trifft voll zu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Q12'!$F$285:$H$285</c:f>
              <c:numCache>
                <c:formatCode>General</c:formatCode>
                <c:ptCount val="3"/>
                <c:pt idx="0">
                  <c:v>2</c:v>
                </c:pt>
                <c:pt idx="1">
                  <c:v>11</c:v>
                </c:pt>
                <c:pt idx="2">
                  <c:v>10</c:v>
                </c:pt>
              </c:numCache>
            </c:numRef>
          </c:val>
        </c:ser>
        <c:ser>
          <c:idx val="1"/>
          <c:order val="1"/>
          <c:tx>
            <c:strRef>
              <c:f>'Q5 - Q12'!$E$286</c:f>
              <c:strCache>
                <c:ptCount val="1"/>
                <c:pt idx="0">
                  <c:v>trifft eher zu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Q12'!$F$286:$H$286</c:f>
              <c:numCache>
                <c:formatCode>General</c:formatCode>
                <c:ptCount val="3"/>
                <c:pt idx="0">
                  <c:v>7</c:v>
                </c:pt>
                <c:pt idx="1">
                  <c:v>8</c:v>
                </c:pt>
                <c:pt idx="2">
                  <c:v>10</c:v>
                </c:pt>
              </c:numCache>
            </c:numRef>
          </c:val>
        </c:ser>
        <c:ser>
          <c:idx val="2"/>
          <c:order val="2"/>
          <c:tx>
            <c:strRef>
              <c:f>'Q5 - Q12'!$E$287</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Q12'!$F$287:$H$287</c:f>
              <c:numCache>
                <c:formatCode>General</c:formatCode>
                <c:ptCount val="3"/>
                <c:pt idx="0">
                  <c:v>5</c:v>
                </c:pt>
                <c:pt idx="1">
                  <c:v>2</c:v>
                </c:pt>
                <c:pt idx="2">
                  <c:v>1</c:v>
                </c:pt>
              </c:numCache>
            </c:numRef>
          </c:val>
        </c:ser>
        <c:ser>
          <c:idx val="3"/>
          <c:order val="3"/>
          <c:tx>
            <c:strRef>
              <c:f>'Q5 - Q12'!$E$288</c:f>
              <c:strCache>
                <c:ptCount val="1"/>
                <c:pt idx="0">
                  <c:v>trifft eher nicht zu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Q12'!$F$288:$H$288</c:f>
              <c:numCache>
                <c:formatCode>General</c:formatCode>
                <c:ptCount val="3"/>
                <c:pt idx="0">
                  <c:v>7</c:v>
                </c:pt>
                <c:pt idx="2">
                  <c:v>0</c:v>
                </c:pt>
              </c:numCache>
            </c:numRef>
          </c:val>
        </c:ser>
        <c:ser>
          <c:idx val="4"/>
          <c:order val="4"/>
          <c:tx>
            <c:strRef>
              <c:f>'Q5 - Q12'!$E$289</c:f>
              <c:strCache>
                <c:ptCount val="1"/>
                <c:pt idx="0">
                  <c:v>trifft gar nicht zu</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Q12'!$F$289:$H$289</c:f>
              <c:numCache>
                <c:formatCode>General</c:formatCode>
                <c:ptCount val="3"/>
              </c:numCache>
            </c:numRef>
          </c:val>
        </c:ser>
        <c:ser>
          <c:idx val="5"/>
          <c:order val="5"/>
          <c:tx>
            <c:strRef>
              <c:f>'Q5 - Q12'!$E$290</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Q12'!$F$284:$H$284</c:f>
              <c:strCache>
                <c:ptCount val="3"/>
                <c:pt idx="0">
                  <c:v>... individuelle Beratung</c:v>
                </c:pt>
                <c:pt idx="1">
                  <c:v>... Austausch und Vernetzung</c:v>
                </c:pt>
                <c:pt idx="2">
                  <c:v>... Fragen und Diskussionen</c:v>
                </c:pt>
              </c:strCache>
            </c:strRef>
          </c:cat>
          <c:val>
            <c:numRef>
              <c:f>'Q5 - Q12'!$F$290:$H$290</c:f>
              <c:numCache>
                <c:formatCode>General</c:formatCode>
                <c:ptCount val="3"/>
              </c:numCache>
            </c:numRef>
          </c:val>
        </c:ser>
        <c:dLbls>
          <c:dLblPos val="ctr"/>
          <c:showLegendKey val="0"/>
          <c:showVal val="1"/>
          <c:showCatName val="0"/>
          <c:showSerName val="0"/>
          <c:showPercent val="0"/>
          <c:showBubbleSize val="0"/>
        </c:dLbls>
        <c:gapWidth val="150"/>
        <c:overlap val="100"/>
        <c:axId val="204909272"/>
        <c:axId val="141061272"/>
      </c:barChart>
      <c:catAx>
        <c:axId val="204909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061272"/>
        <c:crosses val="autoZero"/>
        <c:auto val="1"/>
        <c:lblAlgn val="ctr"/>
        <c:lblOffset val="100"/>
        <c:noMultiLvlLbl val="0"/>
      </c:catAx>
      <c:valAx>
        <c:axId val="1410612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49092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Ich fühle mich besser informiert über...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Q12'!$F$339</c:f>
              <c:strCache>
                <c:ptCount val="1"/>
                <c:pt idx="0">
                  <c:v>trifft voll zu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Q12'!$G$339</c:f>
              <c:numCache>
                <c:formatCode>General</c:formatCode>
                <c:ptCount val="1"/>
                <c:pt idx="0">
                  <c:v>10</c:v>
                </c:pt>
              </c:numCache>
            </c:numRef>
          </c:val>
        </c:ser>
        <c:ser>
          <c:idx val="1"/>
          <c:order val="1"/>
          <c:tx>
            <c:strRef>
              <c:f>'Q5 - Q12'!$F$340</c:f>
              <c:strCache>
                <c:ptCount val="1"/>
                <c:pt idx="0">
                  <c:v>trifft eher zu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Q12'!$G$340</c:f>
              <c:numCache>
                <c:formatCode>General</c:formatCode>
                <c:ptCount val="1"/>
                <c:pt idx="0">
                  <c:v>7</c:v>
                </c:pt>
              </c:numCache>
            </c:numRef>
          </c:val>
        </c:ser>
        <c:ser>
          <c:idx val="2"/>
          <c:order val="2"/>
          <c:tx>
            <c:strRef>
              <c:f>'Q5 - Q12'!$F$341</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Q12'!$G$341</c:f>
              <c:numCache>
                <c:formatCode>General</c:formatCode>
                <c:ptCount val="1"/>
                <c:pt idx="0">
                  <c:v>4</c:v>
                </c:pt>
              </c:numCache>
            </c:numRef>
          </c:val>
        </c:ser>
        <c:ser>
          <c:idx val="3"/>
          <c:order val="3"/>
          <c:tx>
            <c:strRef>
              <c:f>'Q5 - Q12'!$F$342</c:f>
              <c:strCache>
                <c:ptCount val="1"/>
                <c:pt idx="0">
                  <c:v>trifft eher nicht zu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Q12'!$G$342</c:f>
              <c:numCache>
                <c:formatCode>General</c:formatCode>
                <c:ptCount val="1"/>
              </c:numCache>
            </c:numRef>
          </c:val>
        </c:ser>
        <c:ser>
          <c:idx val="4"/>
          <c:order val="4"/>
          <c:tx>
            <c:strRef>
              <c:f>'Q5 - Q12'!$F$343</c:f>
              <c:strCache>
                <c:ptCount val="1"/>
                <c:pt idx="0">
                  <c:v>trifft gar nicht zu</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Q12'!$G$343</c:f>
              <c:numCache>
                <c:formatCode>General</c:formatCode>
                <c:ptCount val="1"/>
              </c:numCache>
            </c:numRef>
          </c:val>
        </c:ser>
        <c:ser>
          <c:idx val="5"/>
          <c:order val="5"/>
          <c:tx>
            <c:strRef>
              <c:f>'Q5 - Q12'!$F$344</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'Q5 - Q12'!$G$338</c:f>
              <c:strCache>
                <c:ptCount val="1"/>
                <c:pt idx="0">
                  <c:v>... die Fördermaßnahmen "EIP-Agri"</c:v>
                </c:pt>
              </c:strCache>
            </c:strRef>
          </c:cat>
          <c:val>
            <c:numRef>
              <c:f>'Q5 - Q12'!$G$344</c:f>
              <c:numCache>
                <c:formatCode>General</c:formatCode>
                <c:ptCount val="1"/>
              </c:numCache>
            </c:numRef>
          </c:val>
        </c:ser>
        <c:dLbls>
          <c:dLblPos val="ctr"/>
          <c:showLegendKey val="0"/>
          <c:showVal val="1"/>
          <c:showCatName val="0"/>
          <c:showSerName val="0"/>
          <c:showPercent val="0"/>
          <c:showBubbleSize val="0"/>
        </c:dLbls>
        <c:gapWidth val="150"/>
        <c:overlap val="100"/>
        <c:axId val="575751696"/>
        <c:axId val="575753264"/>
      </c:barChart>
      <c:catAx>
        <c:axId val="57575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5753264"/>
        <c:crosses val="autoZero"/>
        <c:auto val="1"/>
        <c:lblAlgn val="ctr"/>
        <c:lblOffset val="100"/>
        <c:noMultiLvlLbl val="0"/>
      </c:catAx>
      <c:valAx>
        <c:axId val="5757532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5751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Die Veranstaltung war nützlich für...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'Q5 - Q12'!$F$359</c:f>
              <c:strCache>
                <c:ptCount val="1"/>
                <c:pt idx="0">
                  <c:v>trifft voll zu</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Q12'!$G$359:$I$359</c:f>
              <c:numCache>
                <c:formatCode>General</c:formatCode>
                <c:ptCount val="3"/>
                <c:pt idx="0">
                  <c:v>4</c:v>
                </c:pt>
                <c:pt idx="1">
                  <c:v>8</c:v>
                </c:pt>
                <c:pt idx="2">
                  <c:v>6</c:v>
                </c:pt>
              </c:numCache>
            </c:numRef>
          </c:val>
        </c:ser>
        <c:ser>
          <c:idx val="1"/>
          <c:order val="1"/>
          <c:tx>
            <c:strRef>
              <c:f>'Q5 - Q12'!$F$360</c:f>
              <c:strCache>
                <c:ptCount val="1"/>
                <c:pt idx="0">
                  <c:v>trifft eher zu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Q12'!$G$360:$I$360</c:f>
              <c:numCache>
                <c:formatCode>General</c:formatCode>
                <c:ptCount val="3"/>
                <c:pt idx="0">
                  <c:v>10</c:v>
                </c:pt>
                <c:pt idx="1">
                  <c:v>8</c:v>
                </c:pt>
                <c:pt idx="2">
                  <c:v>10</c:v>
                </c:pt>
              </c:numCache>
            </c:numRef>
          </c:val>
        </c:ser>
        <c:ser>
          <c:idx val="2"/>
          <c:order val="2"/>
          <c:tx>
            <c:strRef>
              <c:f>'Q5 - Q12'!$F$361</c:f>
              <c:strCache>
                <c:ptCount val="1"/>
                <c:pt idx="0">
                  <c:v>teils-teils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Q12'!$G$361:$I$361</c:f>
              <c:numCache>
                <c:formatCode>General</c:formatCode>
                <c:ptCount val="3"/>
                <c:pt idx="0">
                  <c:v>6</c:v>
                </c:pt>
                <c:pt idx="1">
                  <c:v>3</c:v>
                </c:pt>
                <c:pt idx="2">
                  <c:v>4</c:v>
                </c:pt>
              </c:numCache>
            </c:numRef>
          </c:val>
        </c:ser>
        <c:ser>
          <c:idx val="3"/>
          <c:order val="3"/>
          <c:tx>
            <c:strRef>
              <c:f>'Q5 - Q12'!$F$362</c:f>
              <c:strCache>
                <c:ptCount val="1"/>
                <c:pt idx="0">
                  <c:v>trifft eher nicht zu</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Q12'!$G$362:$I$362</c:f>
              <c:numCache>
                <c:formatCode>General</c:formatCode>
                <c:ptCount val="3"/>
                <c:pt idx="0">
                  <c:v>1</c:v>
                </c:pt>
              </c:numCache>
            </c:numRef>
          </c:val>
        </c:ser>
        <c:ser>
          <c:idx val="4"/>
          <c:order val="4"/>
          <c:tx>
            <c:strRef>
              <c:f>'Q5 - Q12'!$F$363</c:f>
              <c:strCache>
                <c:ptCount val="1"/>
                <c:pt idx="0">
                  <c:v>trifft gar nicht zu</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Q12'!$G$363:$I$363</c:f>
              <c:numCache>
                <c:formatCode>General</c:formatCode>
                <c:ptCount val="3"/>
                <c:pt idx="2">
                  <c:v>1</c:v>
                </c:pt>
              </c:numCache>
            </c:numRef>
          </c:val>
        </c:ser>
        <c:ser>
          <c:idx val="5"/>
          <c:order val="5"/>
          <c:tx>
            <c:strRef>
              <c:f>'Q5 - Q12'!$F$364</c:f>
              <c:strCache>
                <c:ptCount val="1"/>
                <c:pt idx="0">
                  <c:v>kann ich nicht beurteilen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'Q5 - Q12'!$G$358:$I$358</c:f>
              <c:strCache>
                <c:ptCount val="3"/>
                <c:pt idx="0">
                  <c:v>... die Vernetzung mit anderen Akteurinnen und Akteuren</c:v>
                </c:pt>
                <c:pt idx="1">
                  <c:v>... die Vorbereitung einer etwaigen Bewerbung im Förderaufruf</c:v>
                </c:pt>
                <c:pt idx="2">
                  <c:v>... meine beruflichen bzw. ehrenamtlichen Aufgaben</c:v>
                </c:pt>
              </c:strCache>
            </c:strRef>
          </c:cat>
          <c:val>
            <c:numRef>
              <c:f>'Q5 - Q12'!$G$364:$I$364</c:f>
              <c:numCache>
                <c:formatCode>General</c:formatCode>
                <c:ptCount val="3"/>
                <c:pt idx="1">
                  <c:v>1</c:v>
                </c:pt>
              </c:numCache>
            </c:numRef>
          </c:val>
        </c:ser>
        <c:dLbls>
          <c:dLblPos val="ctr"/>
          <c:showLegendKey val="0"/>
          <c:showVal val="1"/>
          <c:showCatName val="0"/>
          <c:showSerName val="0"/>
          <c:showPercent val="0"/>
          <c:showBubbleSize val="0"/>
        </c:dLbls>
        <c:gapWidth val="150"/>
        <c:overlap val="100"/>
        <c:axId val="141060880"/>
        <c:axId val="202768808"/>
      </c:barChart>
      <c:catAx>
        <c:axId val="1410608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2768808"/>
        <c:crosses val="autoZero"/>
        <c:auto val="1"/>
        <c:lblAlgn val="ctr"/>
        <c:lblOffset val="100"/>
        <c:noMultiLvlLbl val="0"/>
      </c:catAx>
      <c:valAx>
        <c:axId val="2027688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10608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Kannten</a:t>
            </a:r>
            <a:r>
              <a:rPr lang="de-DE" baseline="0"/>
              <a:t> Sie das EPLR EULLE ode einzelne Fördermaßnahmen bereits vorher?</a:t>
            </a:r>
            <a:endParaRPr lang="de-DE"/>
          </a:p>
        </c:rich>
      </c:tx>
      <c:layout>
        <c:manualLayout>
          <c:xMode val="edge"/>
          <c:yMode val="edge"/>
          <c:x val="0.17706933508311462"/>
          <c:y val="1.85185130801920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6922834645669291"/>
          <c:y val="0.11819262175561386"/>
          <c:w val="0.46432130358705159"/>
          <c:h val="0.77386883931175265"/>
        </c:manualLayout>
      </c:layout>
      <c:pieChart>
        <c:varyColors val="1"/>
        <c:ser>
          <c:idx val="0"/>
          <c:order val="0"/>
          <c:dPt>
            <c:idx val="0"/>
            <c:bubble3D val="0"/>
            <c:spPr>
              <a:solidFill>
                <a:schemeClr val="accent2"/>
              </a:solidFill>
              <a:ln w="19050">
                <a:solidFill>
                  <a:schemeClr val="lt1"/>
                </a:solidFill>
              </a:ln>
              <a:effectLst/>
            </c:spPr>
          </c:dPt>
          <c:dPt>
            <c:idx val="1"/>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'Q16 - Q18'!$A$5:$A$6</c:f>
              <c:strCache>
                <c:ptCount val="2"/>
                <c:pt idx="0">
                  <c:v>ja</c:v>
                </c:pt>
                <c:pt idx="1">
                  <c:v>nein</c:v>
                </c:pt>
              </c:strCache>
            </c:strRef>
          </c:cat>
          <c:val>
            <c:numRef>
              <c:f>'Q16 - Q18'!$B$5:$B$6</c:f>
              <c:numCache>
                <c:formatCode>General</c:formatCode>
                <c:ptCount val="2"/>
                <c:pt idx="0">
                  <c:v>15</c:v>
                </c:pt>
                <c:pt idx="1">
                  <c:v>5</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Zuordnung</a:t>
            </a:r>
            <a:r>
              <a:rPr lang="de-DE" baseline="0"/>
              <a:t> Personengruppe</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8353340511184039"/>
          <c:y val="0.12025836153989312"/>
          <c:w val="0.4109672370031176"/>
          <c:h val="0.63718283374961582"/>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rgbClr val="7030A0"/>
              </a:solidFill>
              <a:ln w="19050">
                <a:solidFill>
                  <a:schemeClr val="lt1"/>
                </a:solidFill>
              </a:ln>
              <a:effectLst/>
            </c:spPr>
          </c:dPt>
          <c:dPt>
            <c:idx val="5"/>
            <c:bubble3D val="0"/>
            <c:spPr>
              <a:solidFill>
                <a:schemeClr val="accent1">
                  <a:lumMod val="40000"/>
                  <a:lumOff val="60000"/>
                </a:schemeClr>
              </a:solidFill>
              <a:ln w="19050">
                <a:solidFill>
                  <a:schemeClr val="lt1"/>
                </a:solidFill>
              </a:ln>
              <a:effectLst/>
            </c:spPr>
          </c:dPt>
          <c:dPt>
            <c:idx val="6"/>
            <c:bubble3D val="0"/>
            <c:spPr>
              <a:solidFill>
                <a:schemeClr val="accent5">
                  <a:lumMod val="40000"/>
                  <a:lumOff val="60000"/>
                </a:schemeClr>
              </a:solidFill>
              <a:ln w="19050">
                <a:solidFill>
                  <a:schemeClr val="lt1"/>
                </a:solidFill>
              </a:ln>
              <a:effectLst/>
            </c:spPr>
          </c:dPt>
          <c:dPt>
            <c:idx val="7"/>
            <c:bubble3D val="0"/>
            <c:spPr>
              <a:solidFill>
                <a:schemeClr val="tx2">
                  <a:lumMod val="40000"/>
                  <a:lumOff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6"/>
              </a:solidFill>
              <a:ln w="19050">
                <a:solidFill>
                  <a:schemeClr val="lt1"/>
                </a:solidFill>
              </a:ln>
              <a:effectLst/>
            </c:spPr>
          </c:dPt>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'Q16 - Q18'!$A$20:$A$29</c:f>
              <c:strCache>
                <c:ptCount val="10"/>
                <c:pt idx="0">
                  <c:v>Landesbehörde </c:v>
                </c:pt>
                <c:pt idx="1">
                  <c:v>Regionale Behörde</c:v>
                </c:pt>
                <c:pt idx="2">
                  <c:v>Kommunale Gebietskörperschaft</c:v>
                </c:pt>
                <c:pt idx="3">
                  <c:v>Verein, Verband, Initiative</c:v>
                </c:pt>
                <c:pt idx="4">
                  <c:v>Partei, politisches Gremium</c:v>
                </c:pt>
                <c:pt idx="5">
                  <c:v>Bildungsträger</c:v>
                </c:pt>
                <c:pt idx="6">
                  <c:v>Wissenschaftliche Einrichtung</c:v>
                </c:pt>
                <c:pt idx="7">
                  <c:v>Wirtschaftsunternehmen</c:v>
                </c:pt>
                <c:pt idx="8">
                  <c:v>Privatperson</c:v>
                </c:pt>
                <c:pt idx="9">
                  <c:v>Sonstiges</c:v>
                </c:pt>
              </c:strCache>
            </c:strRef>
          </c:cat>
          <c:val>
            <c:numRef>
              <c:f>'Q16 - Q18'!$B$20:$B$29</c:f>
              <c:numCache>
                <c:formatCode>General</c:formatCode>
                <c:ptCount val="10"/>
                <c:pt idx="0">
                  <c:v>6</c:v>
                </c:pt>
                <c:pt idx="1">
                  <c:v>0</c:v>
                </c:pt>
                <c:pt idx="2">
                  <c:v>0</c:v>
                </c:pt>
                <c:pt idx="3">
                  <c:v>3</c:v>
                </c:pt>
                <c:pt idx="4">
                  <c:v>0</c:v>
                </c:pt>
                <c:pt idx="5">
                  <c:v>1</c:v>
                </c:pt>
                <c:pt idx="6">
                  <c:v>5</c:v>
                </c:pt>
                <c:pt idx="7">
                  <c:v>2</c:v>
                </c:pt>
                <c:pt idx="8">
                  <c:v>4</c:v>
                </c:pt>
                <c:pt idx="9">
                  <c:v>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542925</xdr:colOff>
      <xdr:row>16</xdr:row>
      <xdr:rowOff>166686</xdr:rowOff>
    </xdr:from>
    <xdr:to>
      <xdr:col>15</xdr:col>
      <xdr:colOff>352425</xdr:colOff>
      <xdr:row>33</xdr:row>
      <xdr:rowOff>180975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123824</xdr:colOff>
      <xdr:row>86</xdr:row>
      <xdr:rowOff>33336</xdr:rowOff>
    </xdr:from>
    <xdr:to>
      <xdr:col>14</xdr:col>
      <xdr:colOff>380999</xdr:colOff>
      <xdr:row>104</xdr:row>
      <xdr:rowOff>57149</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590549</xdr:colOff>
      <xdr:row>131</xdr:row>
      <xdr:rowOff>57150</xdr:rowOff>
    </xdr:from>
    <xdr:to>
      <xdr:col>14</xdr:col>
      <xdr:colOff>142875</xdr:colOff>
      <xdr:row>145</xdr:row>
      <xdr:rowOff>57150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428624</xdr:colOff>
      <xdr:row>168</xdr:row>
      <xdr:rowOff>0</xdr:rowOff>
    </xdr:from>
    <xdr:to>
      <xdr:col>16</xdr:col>
      <xdr:colOff>533399</xdr:colOff>
      <xdr:row>193</xdr:row>
      <xdr:rowOff>76200</xdr:rowOff>
    </xdr:to>
    <xdr:graphicFrame macro="">
      <xdr:nvGraphicFramePr>
        <xdr:cNvPr id="8" name="Diagram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66675</xdr:colOff>
      <xdr:row>292</xdr:row>
      <xdr:rowOff>4761</xdr:rowOff>
    </xdr:from>
    <xdr:to>
      <xdr:col>12</xdr:col>
      <xdr:colOff>409575</xdr:colOff>
      <xdr:row>307</xdr:row>
      <xdr:rowOff>66674</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339</xdr:row>
      <xdr:rowOff>14286</xdr:rowOff>
    </xdr:from>
    <xdr:to>
      <xdr:col>18</xdr:col>
      <xdr:colOff>228601</xdr:colOff>
      <xdr:row>351</xdr:row>
      <xdr:rowOff>9525</xdr:rowOff>
    </xdr:to>
    <xdr:graphicFrame macro="">
      <xdr:nvGraphicFramePr>
        <xdr:cNvPr id="10" name="Diagram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285749</xdr:colOff>
      <xdr:row>367</xdr:row>
      <xdr:rowOff>171450</xdr:rowOff>
    </xdr:from>
    <xdr:to>
      <xdr:col>14</xdr:col>
      <xdr:colOff>9524</xdr:colOff>
      <xdr:row>386</xdr:row>
      <xdr:rowOff>47625</xdr:rowOff>
    </xdr:to>
    <xdr:graphicFrame macro="">
      <xdr:nvGraphicFramePr>
        <xdr:cNvPr id="11" name="Diagram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0</xdr:row>
      <xdr:rowOff>66675</xdr:rowOff>
    </xdr:from>
    <xdr:to>
      <xdr:col>13</xdr:col>
      <xdr:colOff>95250</xdr:colOff>
      <xdr:row>18</xdr:row>
      <xdr:rowOff>33337</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257174</xdr:colOff>
      <xdr:row>18</xdr:row>
      <xdr:rowOff>166687</xdr:rowOff>
    </xdr:from>
    <xdr:to>
      <xdr:col>13</xdr:col>
      <xdr:colOff>552449</xdr:colOff>
      <xdr:row>39</xdr:row>
      <xdr:rowOff>9525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352424</xdr:colOff>
      <xdr:row>41</xdr:row>
      <xdr:rowOff>80962</xdr:rowOff>
    </xdr:from>
    <xdr:to>
      <xdr:col>14</xdr:col>
      <xdr:colOff>142875</xdr:colOff>
      <xdr:row>63</xdr:row>
      <xdr:rowOff>57150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Bewertung">
      <a:dk1>
        <a:sysClr val="windowText" lastClr="000000"/>
      </a:dk1>
      <a:lt1>
        <a:sysClr val="window" lastClr="FFFFFF"/>
      </a:lt1>
      <a:dk2>
        <a:srgbClr val="44546A"/>
      </a:dk2>
      <a:lt2>
        <a:srgbClr val="E7E6E6"/>
      </a:lt2>
      <a:accent1>
        <a:srgbClr val="00B050"/>
      </a:accent1>
      <a:accent2>
        <a:srgbClr val="92D050"/>
      </a:accent2>
      <a:accent3>
        <a:srgbClr val="FFFF00"/>
      </a:accent3>
      <a:accent4>
        <a:srgbClr val="FFC000"/>
      </a:accent4>
      <a:accent5>
        <a:srgbClr val="FF0000"/>
      </a:accent5>
      <a:accent6>
        <a:srgbClr val="BFBFB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hyperlink" Target="mailto:andreas.dueker@dlr.rlp.de" TargetMode="External"/><Relationship Id="rId13" Type="http://schemas.openxmlformats.org/officeDocument/2006/relationships/hyperlink" Target="mailto:ruf@uni-trier.de" TargetMode="External"/><Relationship Id="rId3" Type="http://schemas.openxmlformats.org/officeDocument/2006/relationships/hyperlink" Target="mailto:Sascha.klotz1@gmx.de" TargetMode="External"/><Relationship Id="rId7" Type="http://schemas.openxmlformats.org/officeDocument/2006/relationships/hyperlink" Target="mailto:chr.mittermeier@t-online.de" TargetMode="External"/><Relationship Id="rId12" Type="http://schemas.openxmlformats.org/officeDocument/2006/relationships/hyperlink" Target="mailto:Wendel@ruebe.info" TargetMode="External"/><Relationship Id="rId17" Type="http://schemas.openxmlformats.org/officeDocument/2006/relationships/drawing" Target="../drawings/drawing1.xml"/><Relationship Id="rId2" Type="http://schemas.openxmlformats.org/officeDocument/2006/relationships/hyperlink" Target="mailto:henning.brenner@dlr.rlp.de" TargetMode="External"/><Relationship Id="rId16" Type="http://schemas.openxmlformats.org/officeDocument/2006/relationships/printerSettings" Target="../printerSettings/printerSettings1.bin"/><Relationship Id="rId1" Type="http://schemas.openxmlformats.org/officeDocument/2006/relationships/hyperlink" Target="mailto:roland.kubiak@agroscience.rlp.de" TargetMode="External"/><Relationship Id="rId6" Type="http://schemas.openxmlformats.org/officeDocument/2006/relationships/hyperlink" Target="mailto:augustin@soel.de" TargetMode="External"/><Relationship Id="rId11" Type="http://schemas.openxmlformats.org/officeDocument/2006/relationships/hyperlink" Target="mailto:m.priester@th-bingen.de" TargetMode="External"/><Relationship Id="rId5" Type="http://schemas.openxmlformats.org/officeDocument/2006/relationships/hyperlink" Target="mailto:tanja@hanfkampagne.com" TargetMode="External"/><Relationship Id="rId15" Type="http://schemas.openxmlformats.org/officeDocument/2006/relationships/hyperlink" Target="mailto:matthias.petgen@dlr.rlp.de" TargetMode="External"/><Relationship Id="rId10" Type="http://schemas.openxmlformats.org/officeDocument/2006/relationships/hyperlink" Target="mailto:lothar.mieden@outlook.delangsame" TargetMode="External"/><Relationship Id="rId4" Type="http://schemas.openxmlformats.org/officeDocument/2006/relationships/hyperlink" Target="mailto:wilhelm.zimmerlin@lwk-rlp.de" TargetMode="External"/><Relationship Id="rId9" Type="http://schemas.openxmlformats.org/officeDocument/2006/relationships/hyperlink" Target="mailto:d.dreher@stiftunglebensraum.org" TargetMode="External"/><Relationship Id="rId14" Type="http://schemas.openxmlformats.org/officeDocument/2006/relationships/hyperlink" Target="mailto:riede@lkv-rlp-saa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heetViews>
  <sheetFormatPr baseColWidth="10" defaultColWidth="9.140625" defaultRowHeight="15" x14ac:dyDescent="0.25"/>
  <cols>
    <col min="2" max="3" width="19.5703125" customWidth="1"/>
  </cols>
  <sheetData>
    <row r="1" spans="1:25" x14ac:dyDescent="0.25">
      <c r="A1" s="12" t="s">
        <v>0</v>
      </c>
      <c r="B1" s="12"/>
      <c r="C1" s="12"/>
      <c r="D1" s="12"/>
      <c r="E1" s="12"/>
      <c r="F1" s="12"/>
      <c r="G1" s="12"/>
      <c r="H1" s="12"/>
      <c r="I1" s="12"/>
      <c r="J1" s="12"/>
      <c r="K1" s="12"/>
      <c r="L1" s="12"/>
      <c r="M1" s="12"/>
      <c r="N1" s="12"/>
      <c r="O1" s="12"/>
      <c r="P1" s="12"/>
      <c r="Q1" s="12"/>
      <c r="R1" s="12"/>
      <c r="S1" s="12"/>
      <c r="T1" s="12"/>
      <c r="U1" s="12"/>
      <c r="V1" s="12"/>
      <c r="W1" s="12"/>
      <c r="X1" s="12"/>
      <c r="Y1" s="12"/>
    </row>
    <row r="3" spans="1:25" x14ac:dyDescent="0.25">
      <c r="B3" s="2" t="s">
        <v>1</v>
      </c>
      <c r="C3" s="1" t="s">
        <v>2</v>
      </c>
    </row>
    <row r="4" spans="1:25" x14ac:dyDescent="0.25">
      <c r="B4" s="2" t="s">
        <v>3</v>
      </c>
      <c r="C4" s="1" t="s">
        <v>4</v>
      </c>
    </row>
    <row r="5" spans="1:25" x14ac:dyDescent="0.25">
      <c r="B5" s="2" t="s">
        <v>5</v>
      </c>
    </row>
    <row r="6" spans="1:25" x14ac:dyDescent="0.25">
      <c r="B6" s="5" t="s">
        <v>6</v>
      </c>
      <c r="C6" s="1" t="s">
        <v>7</v>
      </c>
    </row>
    <row r="7" spans="1:25" x14ac:dyDescent="0.25">
      <c r="B7" s="5" t="s">
        <v>8</v>
      </c>
      <c r="C7" s="1" t="s">
        <v>7</v>
      </c>
    </row>
    <row r="8" spans="1:25" x14ac:dyDescent="0.25">
      <c r="B8" s="5" t="s">
        <v>9</v>
      </c>
      <c r="C8" s="1" t="s">
        <v>10</v>
      </c>
    </row>
    <row r="9" spans="1:25" x14ac:dyDescent="0.25">
      <c r="B9" s="2" t="s">
        <v>11</v>
      </c>
      <c r="C9" s="3">
        <v>43515.719768518517</v>
      </c>
    </row>
    <row r="10" spans="1:25" x14ac:dyDescent="0.25">
      <c r="B10" s="2" t="s">
        <v>12</v>
      </c>
      <c r="C10" s="1"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A17" workbookViewId="0">
      <selection activeCell="Q39" sqref="Q39"/>
    </sheetView>
  </sheetViews>
  <sheetFormatPr baseColWidth="10" defaultColWidth="9.140625" defaultRowHeight="15" x14ac:dyDescent="0.25"/>
  <cols>
    <col min="1" max="2" width="31.28515625" customWidth="1"/>
  </cols>
  <sheetData>
    <row r="1" spans="1:25" x14ac:dyDescent="0.25">
      <c r="A1" s="8" t="s">
        <v>144</v>
      </c>
      <c r="B1" s="8"/>
      <c r="C1" s="8"/>
      <c r="D1" s="8"/>
      <c r="E1" s="8"/>
      <c r="F1" s="8"/>
      <c r="G1" s="32" t="s">
        <v>121</v>
      </c>
      <c r="H1" s="32"/>
      <c r="I1" s="32"/>
      <c r="J1" s="8"/>
      <c r="K1" s="8"/>
      <c r="L1" s="8"/>
      <c r="M1" s="8"/>
      <c r="N1" s="8"/>
      <c r="O1" s="8"/>
      <c r="P1" s="8"/>
      <c r="Q1" s="8"/>
      <c r="R1" s="8"/>
      <c r="S1" s="8"/>
      <c r="T1" s="8"/>
      <c r="U1" s="8"/>
      <c r="V1" s="8"/>
      <c r="W1" s="8"/>
      <c r="X1" s="8"/>
      <c r="Y1" s="8"/>
    </row>
    <row r="2" spans="1:25" s="23" customFormat="1" x14ac:dyDescent="0.25">
      <c r="A2" s="22"/>
      <c r="B2" s="22"/>
      <c r="C2" s="22"/>
      <c r="D2" s="22"/>
      <c r="E2" s="22"/>
      <c r="F2" s="22"/>
      <c r="G2" s="22"/>
      <c r="H2" s="22"/>
      <c r="I2" s="22"/>
      <c r="J2" s="22"/>
      <c r="K2" s="22"/>
      <c r="L2" s="22"/>
      <c r="M2" s="22"/>
      <c r="N2" s="22"/>
      <c r="O2" s="22"/>
      <c r="P2" s="22"/>
      <c r="Q2" s="22"/>
      <c r="R2" s="22"/>
      <c r="S2" s="22"/>
      <c r="T2" s="22"/>
      <c r="U2" s="22"/>
      <c r="V2" s="22"/>
      <c r="W2" s="22"/>
      <c r="X2" s="22"/>
      <c r="Y2" s="22"/>
    </row>
    <row r="3" spans="1:25" ht="15.75" x14ac:dyDescent="0.25">
      <c r="A3" s="31" t="s">
        <v>173</v>
      </c>
    </row>
    <row r="4" spans="1:25" x14ac:dyDescent="0.25">
      <c r="A4" s="16" t="s">
        <v>174</v>
      </c>
    </row>
    <row r="5" spans="1:25" x14ac:dyDescent="0.25">
      <c r="A5" s="5" t="s">
        <v>81</v>
      </c>
      <c r="B5" s="10">
        <v>15</v>
      </c>
      <c r="C5" s="9">
        <v>0.75</v>
      </c>
    </row>
    <row r="6" spans="1:25" x14ac:dyDescent="0.25">
      <c r="A6" s="5" t="s">
        <v>88</v>
      </c>
      <c r="B6" s="1">
        <v>5</v>
      </c>
      <c r="C6" s="6">
        <v>0.25</v>
      </c>
    </row>
    <row r="7" spans="1:25" x14ac:dyDescent="0.25">
      <c r="A7" s="11" t="s">
        <v>123</v>
      </c>
      <c r="B7" s="11">
        <v>20</v>
      </c>
      <c r="C7" s="11"/>
      <c r="D7" s="11"/>
      <c r="E7" s="11"/>
      <c r="F7" s="11"/>
      <c r="G7" s="11"/>
      <c r="H7" s="11"/>
      <c r="I7" s="11"/>
      <c r="J7" s="11"/>
      <c r="K7" s="11"/>
      <c r="L7" s="11"/>
      <c r="M7" s="11"/>
      <c r="N7" s="11"/>
      <c r="O7" s="11"/>
      <c r="P7" s="11"/>
      <c r="Q7" s="11"/>
      <c r="R7" s="11"/>
      <c r="S7" s="11"/>
      <c r="T7" s="11"/>
      <c r="U7" s="11"/>
      <c r="V7" s="11"/>
      <c r="W7" s="11"/>
      <c r="X7" s="11"/>
      <c r="Y7" s="11"/>
    </row>
    <row r="10" spans="1:25" x14ac:dyDescent="0.25">
      <c r="A10" s="1" t="s">
        <v>124</v>
      </c>
      <c r="B10" s="7">
        <v>1.25</v>
      </c>
    </row>
    <row r="11" spans="1:25" x14ac:dyDescent="0.25">
      <c r="A11" s="1" t="s">
        <v>125</v>
      </c>
      <c r="B11" s="7">
        <v>0.4442616583193193</v>
      </c>
    </row>
    <row r="12" spans="1:25" x14ac:dyDescent="0.25">
      <c r="A12" s="1" t="s">
        <v>126</v>
      </c>
      <c r="B12" s="7">
        <v>0.19736842105263158</v>
      </c>
    </row>
    <row r="17" spans="1:25" x14ac:dyDescent="0.25">
      <c r="A17" s="8" t="s">
        <v>145</v>
      </c>
      <c r="B17" s="8"/>
      <c r="C17" s="8"/>
      <c r="D17" s="8"/>
      <c r="E17" s="8"/>
      <c r="F17" s="8"/>
      <c r="G17" s="32" t="s">
        <v>121</v>
      </c>
      <c r="H17" s="32"/>
      <c r="I17" s="32"/>
      <c r="J17" s="8"/>
      <c r="K17" s="8"/>
      <c r="L17" s="8"/>
      <c r="M17" s="8"/>
      <c r="N17" s="8"/>
      <c r="O17" s="8"/>
      <c r="P17" s="8"/>
      <c r="Q17" s="8"/>
      <c r="R17" s="8"/>
      <c r="S17" s="8"/>
      <c r="T17" s="8"/>
      <c r="U17" s="8"/>
      <c r="V17" s="8"/>
      <c r="W17" s="8"/>
      <c r="X17" s="8"/>
      <c r="Y17" s="8"/>
    </row>
    <row r="18" spans="1:25" x14ac:dyDescent="0.25">
      <c r="A18" s="1" t="s">
        <v>28</v>
      </c>
    </row>
    <row r="19" spans="1:25" x14ac:dyDescent="0.25">
      <c r="A19" s="16" t="s">
        <v>33</v>
      </c>
    </row>
    <row r="20" spans="1:25" x14ac:dyDescent="0.25">
      <c r="A20" s="5" t="s">
        <v>54</v>
      </c>
      <c r="B20" s="10">
        <v>6</v>
      </c>
      <c r="C20" s="9">
        <v>0.25</v>
      </c>
    </row>
    <row r="21" spans="1:25" x14ac:dyDescent="0.25">
      <c r="A21" s="5" t="s">
        <v>55</v>
      </c>
      <c r="B21" s="1">
        <v>0</v>
      </c>
      <c r="C21" s="6">
        <v>0</v>
      </c>
    </row>
    <row r="22" spans="1:25" x14ac:dyDescent="0.25">
      <c r="A22" s="5" t="s">
        <v>56</v>
      </c>
      <c r="B22" s="1">
        <v>0</v>
      </c>
      <c r="C22" s="6">
        <v>0</v>
      </c>
    </row>
    <row r="23" spans="1:25" x14ac:dyDescent="0.25">
      <c r="A23" s="5" t="s">
        <v>57</v>
      </c>
      <c r="B23" s="1">
        <v>3</v>
      </c>
      <c r="C23" s="6">
        <v>0.125</v>
      </c>
    </row>
    <row r="24" spans="1:25" x14ac:dyDescent="0.25">
      <c r="A24" s="5" t="s">
        <v>58</v>
      </c>
      <c r="B24" s="1">
        <v>0</v>
      </c>
      <c r="C24" s="6">
        <v>0</v>
      </c>
    </row>
    <row r="25" spans="1:25" x14ac:dyDescent="0.25">
      <c r="A25" s="5" t="s">
        <v>59</v>
      </c>
      <c r="B25" s="1">
        <v>1</v>
      </c>
      <c r="C25" s="6">
        <v>4.1666666666666664E-2</v>
      </c>
    </row>
    <row r="26" spans="1:25" x14ac:dyDescent="0.25">
      <c r="A26" s="5" t="s">
        <v>60</v>
      </c>
      <c r="B26" s="1">
        <v>5</v>
      </c>
      <c r="C26" s="6">
        <v>0.20833333333333334</v>
      </c>
    </row>
    <row r="27" spans="1:25" x14ac:dyDescent="0.25">
      <c r="A27" s="5" t="s">
        <v>61</v>
      </c>
      <c r="B27" s="1">
        <v>2</v>
      </c>
      <c r="C27" s="6">
        <v>8.3333333333333329E-2</v>
      </c>
    </row>
    <row r="28" spans="1:25" x14ac:dyDescent="0.25">
      <c r="A28" s="5" t="s">
        <v>62</v>
      </c>
      <c r="B28" s="1">
        <v>4</v>
      </c>
      <c r="C28" s="6">
        <v>0.16666666666666666</v>
      </c>
    </row>
    <row r="29" spans="1:25" x14ac:dyDescent="0.25">
      <c r="A29" s="5" t="s">
        <v>63</v>
      </c>
      <c r="B29" s="1">
        <v>3</v>
      </c>
      <c r="C29" s="6">
        <v>0.125</v>
      </c>
    </row>
    <row r="30" spans="1:25" x14ac:dyDescent="0.25">
      <c r="A30" s="11" t="s">
        <v>123</v>
      </c>
      <c r="B30" s="11">
        <v>24</v>
      </c>
      <c r="C30" s="11"/>
      <c r="D30" s="11"/>
      <c r="E30" s="11"/>
      <c r="F30" s="11"/>
      <c r="G30" s="11"/>
      <c r="H30" s="11"/>
      <c r="I30" s="11"/>
      <c r="J30" s="11"/>
      <c r="K30" s="11"/>
      <c r="L30" s="11"/>
      <c r="M30" s="11"/>
      <c r="N30" s="11"/>
      <c r="O30" s="11"/>
      <c r="P30" s="11"/>
      <c r="Q30" s="11"/>
      <c r="R30" s="11"/>
      <c r="S30" s="11"/>
      <c r="T30" s="11"/>
      <c r="U30" s="11"/>
      <c r="V30" s="11"/>
      <c r="W30" s="11"/>
      <c r="X30" s="11"/>
      <c r="Y30" s="11"/>
    </row>
    <row r="33" spans="1:25" x14ac:dyDescent="0.25">
      <c r="A33" s="1" t="s">
        <v>124</v>
      </c>
      <c r="B33" s="7">
        <v>5.875</v>
      </c>
    </row>
    <row r="34" spans="1:25" x14ac:dyDescent="0.25">
      <c r="A34" s="1" t="s">
        <v>125</v>
      </c>
      <c r="B34" s="7">
        <v>3.3532916988224128</v>
      </c>
    </row>
    <row r="35" spans="1:25" x14ac:dyDescent="0.25">
      <c r="A35" s="1" t="s">
        <v>126</v>
      </c>
      <c r="B35" s="7">
        <v>11.244565217391305</v>
      </c>
    </row>
    <row r="40" spans="1:25" x14ac:dyDescent="0.25">
      <c r="A40" s="8" t="s">
        <v>175</v>
      </c>
      <c r="B40" s="8"/>
      <c r="C40" s="8"/>
      <c r="D40" s="8"/>
      <c r="E40" s="8"/>
      <c r="F40" s="8"/>
      <c r="G40" s="32" t="s">
        <v>121</v>
      </c>
      <c r="H40" s="32"/>
      <c r="I40" s="32"/>
      <c r="J40" s="8"/>
      <c r="K40" s="8"/>
      <c r="L40" s="8"/>
      <c r="M40" s="8"/>
      <c r="N40" s="8"/>
      <c r="O40" s="8"/>
      <c r="P40" s="8"/>
      <c r="Q40" s="8"/>
      <c r="R40" s="8"/>
      <c r="S40" s="8"/>
      <c r="T40" s="8"/>
      <c r="U40" s="8"/>
      <c r="V40" s="8"/>
      <c r="W40" s="8"/>
      <c r="X40" s="8"/>
      <c r="Y40" s="8"/>
    </row>
    <row r="41" spans="1:25" x14ac:dyDescent="0.25">
      <c r="A41" s="1" t="s">
        <v>28</v>
      </c>
    </row>
    <row r="42" spans="1:25" x14ac:dyDescent="0.25">
      <c r="A42" s="2" t="s">
        <v>34</v>
      </c>
    </row>
    <row r="43" spans="1:25" x14ac:dyDescent="0.25">
      <c r="A43" s="5" t="s">
        <v>64</v>
      </c>
      <c r="B43" s="10">
        <v>18</v>
      </c>
      <c r="C43" s="9">
        <v>0.36734693877551022</v>
      </c>
    </row>
    <row r="44" spans="1:25" x14ac:dyDescent="0.25">
      <c r="A44" s="5" t="s">
        <v>65</v>
      </c>
      <c r="B44" s="1">
        <v>7</v>
      </c>
      <c r="C44" s="6">
        <v>0.14285714285714285</v>
      </c>
    </row>
    <row r="45" spans="1:25" x14ac:dyDescent="0.25">
      <c r="A45" s="5" t="s">
        <v>66</v>
      </c>
      <c r="B45" s="1">
        <v>3</v>
      </c>
      <c r="C45" s="6">
        <v>6.1224489795918366E-2</v>
      </c>
    </row>
    <row r="46" spans="1:25" x14ac:dyDescent="0.25">
      <c r="A46" s="5" t="s">
        <v>67</v>
      </c>
      <c r="B46" s="1">
        <v>1</v>
      </c>
      <c r="C46" s="6">
        <v>2.0408163265306121E-2</v>
      </c>
    </row>
    <row r="47" spans="1:25" x14ac:dyDescent="0.25">
      <c r="A47" s="5" t="s">
        <v>68</v>
      </c>
      <c r="B47" s="1">
        <v>7</v>
      </c>
      <c r="C47" s="6">
        <v>0.14285714285714285</v>
      </c>
    </row>
    <row r="48" spans="1:25" x14ac:dyDescent="0.25">
      <c r="A48" s="5" t="s">
        <v>69</v>
      </c>
      <c r="B48" s="1">
        <v>1</v>
      </c>
      <c r="C48" s="6">
        <v>2.0408163265306121E-2</v>
      </c>
    </row>
    <row r="49" spans="1:25" x14ac:dyDescent="0.25">
      <c r="A49" s="5" t="s">
        <v>70</v>
      </c>
      <c r="B49" s="1">
        <v>2</v>
      </c>
      <c r="C49" s="6">
        <v>4.0816326530612242E-2</v>
      </c>
    </row>
    <row r="50" spans="1:25" x14ac:dyDescent="0.25">
      <c r="A50" s="5" t="s">
        <v>71</v>
      </c>
      <c r="B50" s="1">
        <v>4</v>
      </c>
      <c r="C50" s="6">
        <v>8.1632653061224483E-2</v>
      </c>
    </row>
    <row r="51" spans="1:25" x14ac:dyDescent="0.25">
      <c r="A51" s="5" t="s">
        <v>72</v>
      </c>
      <c r="B51" s="1">
        <v>1</v>
      </c>
      <c r="C51" s="6">
        <v>2.0408163265306121E-2</v>
      </c>
    </row>
    <row r="52" spans="1:25" x14ac:dyDescent="0.25">
      <c r="A52" s="5" t="s">
        <v>73</v>
      </c>
      <c r="B52" s="1">
        <v>1</v>
      </c>
      <c r="C52" s="6">
        <v>2.0408163265306121E-2</v>
      </c>
    </row>
    <row r="53" spans="1:25" x14ac:dyDescent="0.25">
      <c r="A53" s="5" t="s">
        <v>74</v>
      </c>
      <c r="B53" s="1">
        <v>2</v>
      </c>
      <c r="C53" s="6">
        <v>4.0816326530612242E-2</v>
      </c>
    </row>
    <row r="54" spans="1:25" x14ac:dyDescent="0.25">
      <c r="A54" s="5" t="s">
        <v>63</v>
      </c>
      <c r="B54" s="1">
        <v>2</v>
      </c>
      <c r="C54" s="6">
        <v>4.0816326530612242E-2</v>
      </c>
    </row>
    <row r="55" spans="1:25" x14ac:dyDescent="0.25">
      <c r="A55" s="11" t="s">
        <v>123</v>
      </c>
      <c r="B55" s="11">
        <v>49</v>
      </c>
      <c r="C55" s="11"/>
      <c r="D55" s="11"/>
      <c r="E55" s="11"/>
      <c r="F55" s="11"/>
      <c r="G55" s="11"/>
      <c r="H55" s="11"/>
      <c r="I55" s="11"/>
      <c r="J55" s="11"/>
      <c r="K55" s="11"/>
      <c r="L55" s="11"/>
      <c r="M55" s="11"/>
      <c r="N55" s="11"/>
      <c r="O55" s="11"/>
      <c r="P55" s="11"/>
      <c r="Q55" s="11"/>
      <c r="R55" s="11"/>
      <c r="S55" s="11"/>
      <c r="T55" s="11"/>
      <c r="U55" s="11"/>
      <c r="V55" s="11"/>
      <c r="W55" s="11"/>
      <c r="X55" s="11"/>
      <c r="Y55" s="11"/>
    </row>
    <row r="58" spans="1:25" x14ac:dyDescent="0.25">
      <c r="A58" s="1" t="s">
        <v>124</v>
      </c>
      <c r="B58" s="7">
        <v>4.0204081632653059</v>
      </c>
    </row>
    <row r="59" spans="1:25" x14ac:dyDescent="0.25">
      <c r="A59" s="1" t="s">
        <v>125</v>
      </c>
      <c r="B59" s="7">
        <v>3.4550072112706181</v>
      </c>
    </row>
    <row r="60" spans="1:25" x14ac:dyDescent="0.25">
      <c r="A60" s="1" t="s">
        <v>126</v>
      </c>
      <c r="B60" s="7">
        <v>11.937074829931973</v>
      </c>
    </row>
  </sheetData>
  <mergeCells count="3">
    <mergeCell ref="G1:I1"/>
    <mergeCell ref="G17:I17"/>
    <mergeCell ref="G40:I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heetViews>
  <sheetFormatPr baseColWidth="10" defaultColWidth="9.140625" defaultRowHeight="15" x14ac:dyDescent="0.25"/>
  <cols>
    <col min="1" max="1" width="27.28515625" customWidth="1"/>
    <col min="2" max="5" width="19.5703125" customWidth="1"/>
  </cols>
  <sheetData>
    <row r="1" spans="1:25" x14ac:dyDescent="0.25">
      <c r="A1" s="12" t="s">
        <v>14</v>
      </c>
      <c r="B1" s="12"/>
      <c r="C1" s="12"/>
      <c r="D1" s="12"/>
      <c r="E1" s="12"/>
      <c r="F1" s="12"/>
      <c r="G1" s="12"/>
      <c r="H1" s="12"/>
      <c r="I1" s="12"/>
      <c r="J1" s="12"/>
      <c r="K1" s="12"/>
      <c r="L1" s="12"/>
      <c r="M1" s="12"/>
      <c r="N1" s="12"/>
      <c r="O1" s="12"/>
      <c r="P1" s="12"/>
      <c r="Q1" s="12"/>
      <c r="R1" s="12"/>
      <c r="S1" s="12"/>
      <c r="T1" s="12"/>
      <c r="U1" s="12"/>
      <c r="V1" s="12"/>
      <c r="W1" s="12"/>
      <c r="X1" s="12"/>
      <c r="Y1" s="12"/>
    </row>
    <row r="4" spans="1:25" x14ac:dyDescent="0.25">
      <c r="B4" s="2" t="s">
        <v>15</v>
      </c>
      <c r="C4" s="2" t="s">
        <v>16</v>
      </c>
      <c r="D4" s="2" t="s">
        <v>17</v>
      </c>
      <c r="E4" s="2" t="s">
        <v>18</v>
      </c>
    </row>
    <row r="5" spans="1:25" x14ac:dyDescent="0.25">
      <c r="A5" s="2" t="s">
        <v>19</v>
      </c>
      <c r="B5" s="1">
        <v>20</v>
      </c>
      <c r="C5" s="6">
        <v>0.71428573131561279</v>
      </c>
      <c r="D5" s="6">
        <v>0.5</v>
      </c>
      <c r="E5" s="6">
        <v>0.69999998807907104</v>
      </c>
    </row>
    <row r="6" spans="1:25" x14ac:dyDescent="0.25">
      <c r="A6" s="2" t="s">
        <v>20</v>
      </c>
      <c r="B6" s="1">
        <v>28</v>
      </c>
    </row>
    <row r="7" spans="1:25" x14ac:dyDescent="0.25">
      <c r="A7" s="2" t="s">
        <v>21</v>
      </c>
      <c r="B7" s="1">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3" sqref="A3"/>
    </sheetView>
  </sheetViews>
  <sheetFormatPr baseColWidth="10" defaultColWidth="9.140625" defaultRowHeight="15" x14ac:dyDescent="0.25"/>
  <sheetData>
    <row r="2" spans="1:1" x14ac:dyDescent="0.25">
      <c r="A2" s="25"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workbookViewId="0">
      <selection activeCell="C8" sqref="C8"/>
    </sheetView>
  </sheetViews>
  <sheetFormatPr baseColWidth="10" defaultColWidth="9.140625" defaultRowHeight="15" x14ac:dyDescent="0.25"/>
  <cols>
    <col min="3" max="3" width="25" customWidth="1"/>
    <col min="4" max="4" width="20.5703125" customWidth="1"/>
    <col min="5" max="5" width="20.42578125" customWidth="1"/>
    <col min="6" max="6" width="30.42578125" customWidth="1"/>
  </cols>
  <sheetData>
    <row r="1" spans="1:25" x14ac:dyDescent="0.25">
      <c r="A1" s="12" t="s">
        <v>116</v>
      </c>
      <c r="B1" s="12"/>
      <c r="C1" s="12"/>
      <c r="D1" s="12"/>
      <c r="E1" s="12"/>
      <c r="F1" s="12"/>
      <c r="G1" s="12"/>
      <c r="H1" s="12"/>
      <c r="I1" s="12"/>
      <c r="J1" s="12"/>
      <c r="K1" s="12"/>
      <c r="L1" s="12"/>
      <c r="M1" s="12"/>
      <c r="N1" s="12"/>
      <c r="O1" s="12"/>
      <c r="P1" s="12"/>
      <c r="Q1" s="12"/>
      <c r="R1" s="12"/>
      <c r="S1" s="12"/>
      <c r="T1" s="12"/>
      <c r="U1" s="12"/>
      <c r="V1" s="12"/>
      <c r="W1" s="12"/>
      <c r="X1" s="12"/>
      <c r="Y1" s="12"/>
    </row>
    <row r="2" spans="1:25" x14ac:dyDescent="0.25">
      <c r="A2" s="8" t="s">
        <v>120</v>
      </c>
      <c r="B2" s="8"/>
      <c r="C2" s="8"/>
      <c r="D2" s="8"/>
      <c r="E2" s="8"/>
      <c r="F2" s="8"/>
      <c r="G2" s="8"/>
      <c r="H2" s="8"/>
      <c r="I2" s="8"/>
      <c r="J2" s="8"/>
      <c r="K2" s="8"/>
      <c r="L2" s="8"/>
      <c r="M2" s="8"/>
      <c r="N2" s="8"/>
      <c r="O2" s="8"/>
      <c r="P2" s="8"/>
      <c r="Q2" s="8"/>
      <c r="R2" s="8"/>
      <c r="S2" s="8"/>
      <c r="T2" s="8"/>
      <c r="U2" s="8"/>
      <c r="V2" s="8"/>
      <c r="W2" s="8"/>
      <c r="X2" s="8"/>
      <c r="Y2" s="8"/>
    </row>
    <row r="3" spans="1:25" s="23" customFormat="1" ht="15.75" x14ac:dyDescent="0.25">
      <c r="A3" s="21"/>
      <c r="B3" s="22"/>
      <c r="C3" s="22"/>
      <c r="D3" s="22"/>
      <c r="E3" s="22"/>
      <c r="F3" s="22"/>
      <c r="G3" s="22"/>
      <c r="H3" s="22"/>
      <c r="I3" s="22"/>
      <c r="J3" s="22"/>
      <c r="K3" s="22"/>
      <c r="L3" s="22"/>
      <c r="M3" s="22"/>
      <c r="N3" s="22"/>
      <c r="O3" s="22"/>
      <c r="P3" s="22"/>
      <c r="Q3" s="22"/>
      <c r="R3" s="22"/>
      <c r="S3" s="22"/>
      <c r="T3" s="22"/>
      <c r="U3" s="22"/>
      <c r="V3" s="22"/>
      <c r="W3" s="22"/>
      <c r="X3" s="22"/>
      <c r="Y3" s="22"/>
    </row>
    <row r="4" spans="1:25" ht="15.75" x14ac:dyDescent="0.25">
      <c r="A4" s="24" t="s">
        <v>146</v>
      </c>
    </row>
    <row r="5" spans="1:25" s="14" customFormat="1" ht="12.75" x14ac:dyDescent="0.2">
      <c r="A5" s="16" t="s">
        <v>147</v>
      </c>
    </row>
    <row r="7" spans="1:25" x14ac:dyDescent="0.25">
      <c r="A7" s="13" t="s">
        <v>117</v>
      </c>
      <c r="B7" s="13" t="s">
        <v>22</v>
      </c>
      <c r="C7" s="13" t="s">
        <v>118</v>
      </c>
      <c r="D7" s="13"/>
      <c r="E7" s="13"/>
      <c r="F7" s="13"/>
      <c r="G7" s="13"/>
      <c r="H7" s="13"/>
      <c r="I7" s="13"/>
      <c r="J7" s="13"/>
      <c r="K7" s="13"/>
      <c r="L7" s="13"/>
      <c r="M7" s="13"/>
      <c r="N7" s="13"/>
      <c r="O7" s="13"/>
      <c r="P7" s="13"/>
      <c r="Q7" s="13"/>
      <c r="R7" s="13"/>
      <c r="S7" s="13"/>
      <c r="T7" s="13"/>
      <c r="U7" s="13"/>
      <c r="V7" s="13"/>
      <c r="W7" s="13"/>
      <c r="X7" s="13"/>
      <c r="Y7" s="13"/>
    </row>
    <row r="8" spans="1:25" x14ac:dyDescent="0.25">
      <c r="A8" s="13"/>
      <c r="B8" s="13"/>
      <c r="C8" s="13" t="s">
        <v>23</v>
      </c>
      <c r="D8" s="13" t="s">
        <v>24</v>
      </c>
      <c r="E8" s="13" t="s">
        <v>25</v>
      </c>
      <c r="F8" s="13" t="s">
        <v>26</v>
      </c>
      <c r="G8" s="13"/>
      <c r="H8" s="13"/>
      <c r="I8" s="13"/>
      <c r="J8" s="13"/>
      <c r="K8" s="13"/>
      <c r="L8" s="13"/>
      <c r="M8" s="13"/>
      <c r="N8" s="13"/>
      <c r="O8" s="13"/>
      <c r="P8" s="13"/>
      <c r="Q8" s="13"/>
      <c r="R8" s="13"/>
      <c r="S8" s="13"/>
      <c r="T8" s="13"/>
      <c r="U8" s="13"/>
      <c r="V8" s="13"/>
      <c r="W8" s="13"/>
      <c r="X8" s="13"/>
      <c r="Y8" s="13"/>
    </row>
    <row r="9" spans="1:25" s="26" customFormat="1" x14ac:dyDescent="0.25">
      <c r="A9" s="26">
        <v>1</v>
      </c>
      <c r="B9" s="26">
        <v>1605881772</v>
      </c>
      <c r="C9" s="27"/>
      <c r="D9" s="27"/>
      <c r="E9" s="27" t="s">
        <v>28</v>
      </c>
      <c r="F9" s="27" t="s">
        <v>28</v>
      </c>
    </row>
    <row r="10" spans="1:25" x14ac:dyDescent="0.25">
      <c r="A10">
        <v>2</v>
      </c>
      <c r="B10">
        <v>1605886003</v>
      </c>
      <c r="C10" s="15" t="s">
        <v>28</v>
      </c>
      <c r="D10" s="15" t="s">
        <v>28</v>
      </c>
      <c r="E10" s="15" t="s">
        <v>28</v>
      </c>
      <c r="F10" s="15" t="s">
        <v>28</v>
      </c>
    </row>
    <row r="11" spans="1:25" x14ac:dyDescent="0.25">
      <c r="A11">
        <v>3</v>
      </c>
      <c r="B11">
        <v>1605886045</v>
      </c>
      <c r="C11" s="15">
        <v>60</v>
      </c>
      <c r="D11" s="15">
        <v>20</v>
      </c>
      <c r="E11" s="15">
        <v>10</v>
      </c>
      <c r="F11" s="15">
        <v>10</v>
      </c>
    </row>
    <row r="12" spans="1:25" s="26" customFormat="1" x14ac:dyDescent="0.25">
      <c r="A12" s="26">
        <v>4</v>
      </c>
      <c r="B12" s="26">
        <v>1605886088</v>
      </c>
      <c r="C12" s="27"/>
      <c r="D12" s="27"/>
      <c r="E12" s="27"/>
      <c r="F12" s="27"/>
    </row>
    <row r="13" spans="1:25" s="26" customFormat="1" x14ac:dyDescent="0.25">
      <c r="A13" s="26">
        <v>5</v>
      </c>
      <c r="B13" s="26">
        <v>1605886138</v>
      </c>
      <c r="C13" s="27"/>
      <c r="D13" s="27"/>
      <c r="E13" s="27"/>
      <c r="F13" s="27"/>
    </row>
    <row r="14" spans="1:25" x14ac:dyDescent="0.25">
      <c r="A14">
        <v>6</v>
      </c>
      <c r="B14">
        <v>1605886351</v>
      </c>
      <c r="C14" s="15">
        <v>60</v>
      </c>
      <c r="D14" s="15">
        <v>30</v>
      </c>
      <c r="E14" s="15">
        <v>10</v>
      </c>
      <c r="F14" s="15">
        <v>0</v>
      </c>
    </row>
    <row r="15" spans="1:25" x14ac:dyDescent="0.25">
      <c r="A15">
        <v>7</v>
      </c>
      <c r="B15">
        <v>1605887072</v>
      </c>
      <c r="C15" s="15">
        <v>50</v>
      </c>
      <c r="D15" s="15">
        <v>30</v>
      </c>
      <c r="E15" s="15">
        <v>10</v>
      </c>
      <c r="F15" s="15">
        <v>10</v>
      </c>
    </row>
    <row r="16" spans="1:25" x14ac:dyDescent="0.25">
      <c r="A16">
        <v>8</v>
      </c>
      <c r="B16">
        <v>1605887239</v>
      </c>
      <c r="C16" s="15">
        <v>30</v>
      </c>
      <c r="D16" s="15">
        <v>50</v>
      </c>
      <c r="E16" s="15">
        <v>20</v>
      </c>
      <c r="F16" s="15" t="s">
        <v>28</v>
      </c>
    </row>
    <row r="17" spans="1:7" x14ac:dyDescent="0.25">
      <c r="A17">
        <v>9</v>
      </c>
      <c r="B17">
        <v>1605887581</v>
      </c>
      <c r="C17" s="15">
        <v>70</v>
      </c>
      <c r="D17" s="15">
        <v>20</v>
      </c>
      <c r="E17" s="15">
        <v>0</v>
      </c>
      <c r="F17" s="15">
        <v>10</v>
      </c>
    </row>
    <row r="18" spans="1:7" x14ac:dyDescent="0.25">
      <c r="A18">
        <v>10</v>
      </c>
      <c r="B18">
        <v>1605887694</v>
      </c>
      <c r="C18" s="15">
        <v>60</v>
      </c>
      <c r="D18" s="15">
        <v>40</v>
      </c>
      <c r="E18" s="15">
        <v>0</v>
      </c>
      <c r="F18" s="15" t="s">
        <v>28</v>
      </c>
    </row>
    <row r="19" spans="1:7" x14ac:dyDescent="0.25">
      <c r="A19">
        <v>11</v>
      </c>
      <c r="B19">
        <v>1605887748</v>
      </c>
      <c r="C19" s="15">
        <v>70</v>
      </c>
      <c r="D19" s="15">
        <v>30</v>
      </c>
      <c r="E19" s="15">
        <v>0</v>
      </c>
      <c r="F19" s="15">
        <v>0</v>
      </c>
    </row>
    <row r="20" spans="1:7" x14ac:dyDescent="0.25">
      <c r="A20">
        <v>12</v>
      </c>
      <c r="B20">
        <v>1605887870</v>
      </c>
      <c r="C20" s="15">
        <v>100</v>
      </c>
      <c r="D20" s="15" t="s">
        <v>28</v>
      </c>
      <c r="E20" s="15" t="s">
        <v>28</v>
      </c>
      <c r="F20" s="15" t="s">
        <v>28</v>
      </c>
    </row>
    <row r="21" spans="1:7" x14ac:dyDescent="0.25">
      <c r="A21">
        <v>13</v>
      </c>
      <c r="B21">
        <v>1605888030</v>
      </c>
      <c r="C21" s="15">
        <v>40</v>
      </c>
      <c r="D21" s="15">
        <v>60</v>
      </c>
      <c r="E21" s="15" t="s">
        <v>28</v>
      </c>
      <c r="F21" s="15" t="s">
        <v>28</v>
      </c>
    </row>
    <row r="22" spans="1:7" x14ac:dyDescent="0.25">
      <c r="A22">
        <v>14</v>
      </c>
      <c r="B22">
        <v>1605888083</v>
      </c>
      <c r="C22" s="15">
        <v>20</v>
      </c>
      <c r="D22" s="15">
        <v>20</v>
      </c>
      <c r="E22" s="15">
        <v>40</v>
      </c>
      <c r="F22" s="15">
        <v>20</v>
      </c>
    </row>
    <row r="23" spans="1:7" x14ac:dyDescent="0.25">
      <c r="A23">
        <v>15</v>
      </c>
      <c r="B23">
        <v>1605888121</v>
      </c>
      <c r="C23" s="15">
        <v>50</v>
      </c>
      <c r="D23" s="15">
        <v>50</v>
      </c>
      <c r="E23" s="15">
        <v>0</v>
      </c>
      <c r="F23" s="15">
        <v>0</v>
      </c>
    </row>
    <row r="24" spans="1:7" x14ac:dyDescent="0.25">
      <c r="A24">
        <v>16</v>
      </c>
      <c r="B24">
        <v>1605888379</v>
      </c>
      <c r="C24" s="15">
        <v>70</v>
      </c>
      <c r="D24" s="15">
        <v>30</v>
      </c>
      <c r="E24" s="15">
        <v>0</v>
      </c>
      <c r="F24" s="15">
        <v>0</v>
      </c>
    </row>
    <row r="25" spans="1:7" x14ac:dyDescent="0.25">
      <c r="A25">
        <v>17</v>
      </c>
      <c r="B25">
        <v>1605889460</v>
      </c>
      <c r="C25" s="15">
        <v>40</v>
      </c>
      <c r="D25" s="15">
        <v>50</v>
      </c>
      <c r="E25" s="15">
        <v>10</v>
      </c>
      <c r="F25" s="15">
        <v>0</v>
      </c>
    </row>
    <row r="26" spans="1:7" x14ac:dyDescent="0.25">
      <c r="A26">
        <v>18</v>
      </c>
      <c r="B26">
        <v>1605891603</v>
      </c>
      <c r="C26" s="15">
        <v>40</v>
      </c>
      <c r="D26" s="15">
        <v>40</v>
      </c>
      <c r="E26" s="15">
        <v>10</v>
      </c>
      <c r="F26" s="15">
        <v>10</v>
      </c>
    </row>
    <row r="27" spans="1:7" x14ac:dyDescent="0.25">
      <c r="A27">
        <v>19</v>
      </c>
      <c r="B27">
        <v>1605891841</v>
      </c>
      <c r="C27" s="15">
        <v>90</v>
      </c>
      <c r="D27" s="15">
        <v>10</v>
      </c>
      <c r="E27" s="15">
        <v>0</v>
      </c>
      <c r="F27" s="15">
        <v>0</v>
      </c>
    </row>
    <row r="28" spans="1:7" x14ac:dyDescent="0.25">
      <c r="A28">
        <v>20</v>
      </c>
      <c r="B28">
        <v>1605892782</v>
      </c>
      <c r="C28" s="15">
        <v>50</v>
      </c>
      <c r="D28" s="15">
        <v>40</v>
      </c>
      <c r="E28" s="15">
        <v>10</v>
      </c>
      <c r="F28" s="15">
        <v>0</v>
      </c>
    </row>
    <row r="29" spans="1:7" x14ac:dyDescent="0.25">
      <c r="A29">
        <v>21</v>
      </c>
      <c r="B29">
        <v>1605894863</v>
      </c>
      <c r="C29" s="15">
        <v>30</v>
      </c>
      <c r="D29" s="15">
        <v>50</v>
      </c>
      <c r="E29" s="15">
        <v>20</v>
      </c>
      <c r="F29" s="15">
        <v>0</v>
      </c>
    </row>
    <row r="30" spans="1:7" x14ac:dyDescent="0.25">
      <c r="A30">
        <v>22</v>
      </c>
      <c r="B30">
        <v>1605897284</v>
      </c>
      <c r="C30" s="15">
        <v>90</v>
      </c>
      <c r="D30" s="15">
        <v>10</v>
      </c>
      <c r="E30" s="15" t="s">
        <v>28</v>
      </c>
      <c r="F30" s="15" t="s">
        <v>28</v>
      </c>
    </row>
    <row r="31" spans="1:7" x14ac:dyDescent="0.25">
      <c r="A31">
        <v>23</v>
      </c>
      <c r="B31">
        <v>1605926876</v>
      </c>
      <c r="C31" s="15">
        <v>40</v>
      </c>
      <c r="D31" s="15">
        <v>50</v>
      </c>
      <c r="E31" s="15">
        <v>10</v>
      </c>
      <c r="F31" s="15" t="s">
        <v>28</v>
      </c>
    </row>
    <row r="32" spans="1:7" x14ac:dyDescent="0.25">
      <c r="C32">
        <f>AVERAGE(C11:C31)</f>
        <v>55.789473684210527</v>
      </c>
      <c r="D32">
        <f t="shared" ref="D32:F32" si="0">AVERAGE(D11:D31)</f>
        <v>35</v>
      </c>
      <c r="E32">
        <f t="shared" si="0"/>
        <v>9.375</v>
      </c>
      <c r="F32">
        <f t="shared" si="0"/>
        <v>4.615384615384615</v>
      </c>
      <c r="G32">
        <f>SUM(C32:F32)</f>
        <v>104.77985829959513</v>
      </c>
    </row>
    <row r="35" spans="2:3" x14ac:dyDescent="0.25">
      <c r="B35" s="26"/>
      <c r="C35"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5" workbookViewId="0">
      <selection activeCell="F22" sqref="F22"/>
    </sheetView>
  </sheetViews>
  <sheetFormatPr baseColWidth="10" defaultColWidth="9.140625" defaultRowHeight="15" x14ac:dyDescent="0.25"/>
  <cols>
    <col min="3" max="3" width="59" style="19" customWidth="1"/>
  </cols>
  <sheetData>
    <row r="1" spans="1:25" x14ac:dyDescent="0.25">
      <c r="A1" s="12" t="s">
        <v>116</v>
      </c>
      <c r="B1" s="12"/>
      <c r="C1" s="17"/>
      <c r="D1" s="12"/>
      <c r="E1" s="12"/>
      <c r="F1" s="12"/>
      <c r="G1" s="12"/>
      <c r="H1" s="12"/>
      <c r="I1" s="12"/>
      <c r="J1" s="12"/>
      <c r="K1" s="12"/>
      <c r="L1" s="12"/>
      <c r="M1" s="12"/>
      <c r="N1" s="12"/>
      <c r="O1" s="12"/>
      <c r="P1" s="12"/>
      <c r="Q1" s="12"/>
      <c r="R1" s="12"/>
      <c r="S1" s="12"/>
      <c r="T1" s="12"/>
      <c r="U1" s="12"/>
      <c r="V1" s="12"/>
      <c r="W1" s="12"/>
      <c r="X1" s="12"/>
      <c r="Y1" s="12"/>
    </row>
    <row r="2" spans="1:25" x14ac:dyDescent="0.25">
      <c r="A2" s="8" t="s">
        <v>119</v>
      </c>
      <c r="B2" s="8"/>
      <c r="C2" s="18"/>
      <c r="D2" s="8"/>
      <c r="E2" s="8"/>
      <c r="F2" s="8"/>
      <c r="G2" s="8"/>
      <c r="H2" s="8"/>
      <c r="I2" s="8"/>
      <c r="J2" s="8"/>
      <c r="K2" s="8"/>
      <c r="L2" s="8"/>
      <c r="M2" s="8"/>
      <c r="N2" s="8"/>
      <c r="O2" s="8"/>
      <c r="P2" s="8"/>
      <c r="Q2" s="8"/>
      <c r="R2" s="8"/>
      <c r="S2" s="8"/>
      <c r="T2" s="8"/>
      <c r="U2" s="8"/>
      <c r="V2" s="8"/>
      <c r="W2" s="8"/>
      <c r="X2" s="8"/>
      <c r="Y2" s="8"/>
    </row>
    <row r="3" spans="1:25" x14ac:dyDescent="0.25">
      <c r="A3" s="1" t="s">
        <v>28</v>
      </c>
    </row>
    <row r="4" spans="1:25" x14ac:dyDescent="0.25">
      <c r="A4" s="16" t="s">
        <v>27</v>
      </c>
    </row>
    <row r="6" spans="1:25" x14ac:dyDescent="0.25">
      <c r="A6" s="13" t="s">
        <v>117</v>
      </c>
      <c r="B6" s="13" t="s">
        <v>22</v>
      </c>
      <c r="C6" s="20" t="s">
        <v>118</v>
      </c>
      <c r="D6" s="13"/>
      <c r="E6" s="13"/>
      <c r="F6" s="13"/>
      <c r="G6" s="13"/>
      <c r="H6" s="13"/>
      <c r="I6" s="13"/>
      <c r="J6" s="13"/>
      <c r="K6" s="13"/>
      <c r="L6" s="13"/>
      <c r="M6" s="13"/>
      <c r="N6" s="13"/>
      <c r="O6" s="13"/>
      <c r="P6" s="13"/>
      <c r="Q6" s="13"/>
      <c r="R6" s="13"/>
      <c r="S6" s="13"/>
      <c r="T6" s="13"/>
      <c r="U6" s="13"/>
      <c r="V6" s="13"/>
      <c r="W6" s="13"/>
      <c r="X6" s="13"/>
      <c r="Y6" s="13"/>
    </row>
    <row r="7" spans="1:25" x14ac:dyDescent="0.25">
      <c r="A7" s="13"/>
      <c r="B7" s="13"/>
      <c r="C7" s="20" t="s">
        <v>27</v>
      </c>
      <c r="D7" s="13"/>
      <c r="E7" s="13"/>
      <c r="F7" s="13"/>
      <c r="G7" s="13"/>
      <c r="H7" s="13"/>
      <c r="I7" s="13"/>
      <c r="J7" s="13"/>
      <c r="K7" s="13"/>
      <c r="L7" s="13"/>
      <c r="M7" s="13"/>
      <c r="N7" s="13"/>
      <c r="O7" s="13"/>
      <c r="P7" s="13"/>
      <c r="Q7" s="13"/>
      <c r="R7" s="13"/>
      <c r="S7" s="13"/>
      <c r="T7" s="13"/>
      <c r="U7" s="13"/>
      <c r="V7" s="13"/>
      <c r="W7" s="13"/>
      <c r="X7" s="13"/>
      <c r="Y7" s="13"/>
    </row>
    <row r="8" spans="1:25" x14ac:dyDescent="0.25">
      <c r="A8">
        <v>1</v>
      </c>
      <c r="B8">
        <v>1605881772</v>
      </c>
      <c r="C8" s="4" t="s">
        <v>28</v>
      </c>
    </row>
    <row r="9" spans="1:25" x14ac:dyDescent="0.25">
      <c r="A9">
        <v>2</v>
      </c>
      <c r="B9">
        <v>1605886003</v>
      </c>
      <c r="C9" s="4" t="s">
        <v>28</v>
      </c>
    </row>
    <row r="10" spans="1:25" x14ac:dyDescent="0.25">
      <c r="A10">
        <v>3</v>
      </c>
      <c r="B10">
        <v>1605886045</v>
      </c>
      <c r="C10" s="4" t="s">
        <v>28</v>
      </c>
    </row>
    <row r="11" spans="1:25" x14ac:dyDescent="0.25">
      <c r="A11">
        <v>4</v>
      </c>
      <c r="B11">
        <v>1605886088</v>
      </c>
      <c r="C11" s="4" t="s">
        <v>28</v>
      </c>
    </row>
    <row r="12" spans="1:25" x14ac:dyDescent="0.25">
      <c r="A12">
        <v>5</v>
      </c>
      <c r="B12">
        <v>1605886138</v>
      </c>
      <c r="C12" s="4" t="s">
        <v>28</v>
      </c>
    </row>
    <row r="13" spans="1:25" x14ac:dyDescent="0.25">
      <c r="A13">
        <v>6</v>
      </c>
      <c r="B13">
        <v>1605886351</v>
      </c>
      <c r="C13" s="4" t="s">
        <v>28</v>
      </c>
    </row>
    <row r="14" spans="1:25" x14ac:dyDescent="0.25">
      <c r="A14">
        <v>7</v>
      </c>
      <c r="B14">
        <v>1605887072</v>
      </c>
      <c r="C14" s="4" t="s">
        <v>28</v>
      </c>
    </row>
    <row r="15" spans="1:25" x14ac:dyDescent="0.25">
      <c r="A15">
        <v>8</v>
      </c>
      <c r="B15">
        <v>1605887239</v>
      </c>
      <c r="C15" s="4" t="s">
        <v>28</v>
      </c>
    </row>
    <row r="16" spans="1:25" x14ac:dyDescent="0.25">
      <c r="A16">
        <v>9</v>
      </c>
      <c r="B16">
        <v>1605887581</v>
      </c>
      <c r="C16" s="4" t="s">
        <v>98</v>
      </c>
    </row>
    <row r="17" spans="1:3" x14ac:dyDescent="0.25">
      <c r="A17">
        <v>10</v>
      </c>
      <c r="B17">
        <v>1605887694</v>
      </c>
      <c r="C17" s="4" t="s">
        <v>28</v>
      </c>
    </row>
    <row r="18" spans="1:3" x14ac:dyDescent="0.25">
      <c r="A18">
        <v>11</v>
      </c>
      <c r="B18">
        <v>1605887748</v>
      </c>
      <c r="C18" s="4" t="s">
        <v>28</v>
      </c>
    </row>
    <row r="19" spans="1:3" x14ac:dyDescent="0.25">
      <c r="A19">
        <v>12</v>
      </c>
      <c r="B19">
        <v>1605887870</v>
      </c>
      <c r="C19" s="4" t="s">
        <v>28</v>
      </c>
    </row>
    <row r="20" spans="1:3" x14ac:dyDescent="0.25">
      <c r="A20">
        <v>13</v>
      </c>
      <c r="B20">
        <v>1605888030</v>
      </c>
      <c r="C20" s="4" t="s">
        <v>28</v>
      </c>
    </row>
    <row r="21" spans="1:3" x14ac:dyDescent="0.25">
      <c r="A21">
        <v>14</v>
      </c>
      <c r="B21">
        <v>1605888083</v>
      </c>
      <c r="C21" s="4" t="s">
        <v>105</v>
      </c>
    </row>
    <row r="22" spans="1:3" x14ac:dyDescent="0.25">
      <c r="A22">
        <v>15</v>
      </c>
      <c r="B22">
        <v>1605888121</v>
      </c>
      <c r="C22" s="4" t="s">
        <v>28</v>
      </c>
    </row>
    <row r="23" spans="1:3" x14ac:dyDescent="0.25">
      <c r="A23">
        <v>16</v>
      </c>
      <c r="B23">
        <v>1605888379</v>
      </c>
      <c r="C23" s="4" t="s">
        <v>28</v>
      </c>
    </row>
    <row r="24" spans="1:3" x14ac:dyDescent="0.25">
      <c r="A24">
        <v>17</v>
      </c>
      <c r="B24">
        <v>1605889460</v>
      </c>
      <c r="C24" s="4" t="s">
        <v>28</v>
      </c>
    </row>
    <row r="25" spans="1:3" x14ac:dyDescent="0.25">
      <c r="A25">
        <v>18</v>
      </c>
      <c r="B25">
        <v>1605891603</v>
      </c>
      <c r="C25" s="4" t="s">
        <v>28</v>
      </c>
    </row>
    <row r="26" spans="1:3" x14ac:dyDescent="0.25">
      <c r="A26">
        <v>19</v>
      </c>
      <c r="B26">
        <v>1605891841</v>
      </c>
      <c r="C26" s="4" t="s">
        <v>28</v>
      </c>
    </row>
    <row r="27" spans="1:3" x14ac:dyDescent="0.25">
      <c r="A27">
        <v>20</v>
      </c>
      <c r="B27">
        <v>1605892782</v>
      </c>
      <c r="C27" s="4" t="s">
        <v>28</v>
      </c>
    </row>
    <row r="28" spans="1:3" x14ac:dyDescent="0.25">
      <c r="A28">
        <v>21</v>
      </c>
      <c r="B28">
        <v>1605894863</v>
      </c>
      <c r="C28" s="4" t="s">
        <v>28</v>
      </c>
    </row>
    <row r="29" spans="1:3" x14ac:dyDescent="0.25">
      <c r="A29">
        <v>22</v>
      </c>
      <c r="B29">
        <v>1605897284</v>
      </c>
      <c r="C29" s="4" t="s">
        <v>28</v>
      </c>
    </row>
    <row r="30" spans="1:3" x14ac:dyDescent="0.25">
      <c r="A30">
        <v>23</v>
      </c>
      <c r="B30">
        <v>1605926876</v>
      </c>
      <c r="C30" s="4"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7"/>
  <sheetViews>
    <sheetView tabSelected="1" workbookViewId="0">
      <selection activeCell="B14" sqref="B14"/>
    </sheetView>
  </sheetViews>
  <sheetFormatPr baseColWidth="10" defaultColWidth="9.140625" defaultRowHeight="15" x14ac:dyDescent="0.25"/>
  <cols>
    <col min="1" max="2" width="31.28515625" customWidth="1"/>
    <col min="17" max="17" width="14" customWidth="1"/>
    <col min="19" max="19" width="32.28515625" style="19" customWidth="1"/>
  </cols>
  <sheetData>
    <row r="1" spans="1:25" x14ac:dyDescent="0.25">
      <c r="A1" s="8" t="s">
        <v>127</v>
      </c>
      <c r="B1" s="8"/>
      <c r="C1" s="8"/>
      <c r="D1" s="8"/>
      <c r="E1" s="8"/>
      <c r="F1" s="8"/>
      <c r="G1" s="32" t="s">
        <v>121</v>
      </c>
      <c r="H1" s="32"/>
      <c r="I1" s="32"/>
      <c r="J1" s="8"/>
      <c r="K1" s="8"/>
      <c r="L1" s="8"/>
      <c r="M1" s="8"/>
      <c r="N1" s="8"/>
      <c r="O1" s="8"/>
      <c r="P1" s="8"/>
      <c r="Q1" s="8"/>
      <c r="R1" s="8"/>
      <c r="S1" s="18"/>
      <c r="T1" s="8"/>
      <c r="U1" s="8"/>
      <c r="V1" s="8"/>
      <c r="W1" s="8"/>
      <c r="X1" s="8"/>
      <c r="Y1" s="8"/>
    </row>
    <row r="2" spans="1:25" x14ac:dyDescent="0.25">
      <c r="A2" s="16" t="s">
        <v>122</v>
      </c>
    </row>
    <row r="3" spans="1:25" x14ac:dyDescent="0.25">
      <c r="A3" s="1" t="s">
        <v>23</v>
      </c>
    </row>
    <row r="4" spans="1:25" x14ac:dyDescent="0.25">
      <c r="A4" s="5" t="s">
        <v>91</v>
      </c>
      <c r="B4" s="1">
        <v>1</v>
      </c>
      <c r="C4" s="6">
        <v>4.5454545454545456E-2</v>
      </c>
    </row>
    <row r="5" spans="1:25" x14ac:dyDescent="0.25">
      <c r="A5" s="5" t="s">
        <v>76</v>
      </c>
      <c r="B5" s="10">
        <v>16</v>
      </c>
      <c r="C5" s="9">
        <v>0.72727272727272729</v>
      </c>
    </row>
    <row r="6" spans="1:25" x14ac:dyDescent="0.25">
      <c r="A6" s="5" t="s">
        <v>75</v>
      </c>
      <c r="B6" s="1">
        <v>5</v>
      </c>
      <c r="C6" s="6">
        <v>0.22727272727272727</v>
      </c>
    </row>
    <row r="7" spans="1:25" x14ac:dyDescent="0.25">
      <c r="A7" s="5" t="s">
        <v>83</v>
      </c>
      <c r="B7" s="1">
        <v>0</v>
      </c>
      <c r="C7" s="6">
        <v>0</v>
      </c>
    </row>
    <row r="8" spans="1:25" x14ac:dyDescent="0.25">
      <c r="A8" s="5" t="s">
        <v>109</v>
      </c>
      <c r="B8" s="1">
        <v>0</v>
      </c>
      <c r="C8" s="6">
        <v>0</v>
      </c>
    </row>
    <row r="9" spans="1:25" x14ac:dyDescent="0.25">
      <c r="A9" s="11" t="s">
        <v>123</v>
      </c>
      <c r="B9" s="11">
        <v>22</v>
      </c>
      <c r="C9" s="11"/>
      <c r="D9" s="11"/>
      <c r="E9" s="11"/>
      <c r="F9" s="11"/>
      <c r="G9" s="11"/>
      <c r="H9" s="11"/>
      <c r="I9" s="11"/>
      <c r="J9" s="11"/>
      <c r="K9" s="11"/>
      <c r="L9" s="11"/>
      <c r="M9" s="11"/>
      <c r="N9" s="11"/>
      <c r="O9" s="11"/>
      <c r="P9" s="11"/>
      <c r="Q9" s="11"/>
      <c r="R9" s="11"/>
      <c r="S9" s="28"/>
      <c r="T9" s="11"/>
      <c r="U9" s="11"/>
      <c r="V9" s="11"/>
      <c r="W9" s="11"/>
      <c r="X9" s="11"/>
      <c r="Y9" s="11"/>
    </row>
    <row r="11" spans="1:25" x14ac:dyDescent="0.25">
      <c r="G11" t="s">
        <v>35</v>
      </c>
      <c r="H11" t="s">
        <v>25</v>
      </c>
      <c r="I11" t="s">
        <v>24</v>
      </c>
      <c r="J11" t="s">
        <v>23</v>
      </c>
    </row>
    <row r="12" spans="1:25" ht="90" x14ac:dyDescent="0.25">
      <c r="A12" s="1" t="s">
        <v>124</v>
      </c>
      <c r="B12" s="7">
        <v>2.1818181818181817</v>
      </c>
      <c r="F12" t="s">
        <v>91</v>
      </c>
      <c r="G12">
        <v>1</v>
      </c>
      <c r="I12">
        <v>3</v>
      </c>
      <c r="J12">
        <v>1</v>
      </c>
      <c r="Q12" s="19" t="s">
        <v>153</v>
      </c>
      <c r="S12" s="19" t="s">
        <v>150</v>
      </c>
    </row>
    <row r="13" spans="1:25" ht="30" x14ac:dyDescent="0.25">
      <c r="A13" s="1" t="s">
        <v>125</v>
      </c>
      <c r="B13" s="7">
        <v>0.50108108234321824</v>
      </c>
      <c r="F13" t="s">
        <v>76</v>
      </c>
      <c r="G13">
        <v>5</v>
      </c>
      <c r="H13">
        <v>9</v>
      </c>
      <c r="I13">
        <v>12</v>
      </c>
      <c r="J13">
        <v>16</v>
      </c>
      <c r="S13" s="19" t="s">
        <v>152</v>
      </c>
    </row>
    <row r="14" spans="1:25" ht="30" x14ac:dyDescent="0.25">
      <c r="A14" s="1" t="s">
        <v>126</v>
      </c>
      <c r="B14" s="7">
        <v>0.25108225108225107</v>
      </c>
      <c r="F14" t="s">
        <v>75</v>
      </c>
      <c r="G14">
        <v>3</v>
      </c>
      <c r="H14">
        <v>7</v>
      </c>
      <c r="I14">
        <v>4</v>
      </c>
      <c r="J14">
        <v>5</v>
      </c>
      <c r="S14" s="19" t="s">
        <v>151</v>
      </c>
    </row>
    <row r="15" spans="1:25" x14ac:dyDescent="0.25">
      <c r="F15" t="s">
        <v>83</v>
      </c>
      <c r="H15">
        <v>1</v>
      </c>
      <c r="I15">
        <v>2</v>
      </c>
    </row>
    <row r="16" spans="1:25" x14ac:dyDescent="0.25">
      <c r="F16" t="s">
        <v>109</v>
      </c>
      <c r="G16">
        <v>2</v>
      </c>
    </row>
    <row r="19" spans="1:25" x14ac:dyDescent="0.25">
      <c r="A19" s="1" t="s">
        <v>24</v>
      </c>
    </row>
    <row r="20" spans="1:25" x14ac:dyDescent="0.25">
      <c r="A20" s="5" t="s">
        <v>91</v>
      </c>
      <c r="B20" s="1">
        <v>3</v>
      </c>
      <c r="C20" s="6">
        <v>0.14285714285714285</v>
      </c>
    </row>
    <row r="21" spans="1:25" x14ac:dyDescent="0.25">
      <c r="A21" s="5" t="s">
        <v>76</v>
      </c>
      <c r="B21" s="10">
        <v>12</v>
      </c>
      <c r="C21" s="9">
        <v>0.5714285714285714</v>
      </c>
    </row>
    <row r="22" spans="1:25" x14ac:dyDescent="0.25">
      <c r="A22" s="5" t="s">
        <v>75</v>
      </c>
      <c r="B22" s="1">
        <v>4</v>
      </c>
      <c r="C22" s="6">
        <v>0.19047619047619047</v>
      </c>
    </row>
    <row r="23" spans="1:25" x14ac:dyDescent="0.25">
      <c r="A23" s="5" t="s">
        <v>83</v>
      </c>
      <c r="B23" s="1">
        <v>2</v>
      </c>
      <c r="C23" s="6">
        <v>9.5238095238095233E-2</v>
      </c>
    </row>
    <row r="24" spans="1:25" x14ac:dyDescent="0.25">
      <c r="A24" s="5" t="s">
        <v>109</v>
      </c>
      <c r="B24" s="1">
        <v>0</v>
      </c>
      <c r="C24" s="6">
        <v>0</v>
      </c>
    </row>
    <row r="25" spans="1:25" x14ac:dyDescent="0.25">
      <c r="A25" s="11" t="s">
        <v>123</v>
      </c>
      <c r="B25" s="11">
        <v>21</v>
      </c>
      <c r="C25" s="11"/>
      <c r="D25" s="11"/>
      <c r="E25" s="11"/>
      <c r="F25" s="11"/>
      <c r="G25" s="11"/>
      <c r="H25" s="11"/>
      <c r="I25" s="11"/>
      <c r="J25" s="11"/>
      <c r="K25" s="11"/>
      <c r="L25" s="11"/>
      <c r="M25" s="11"/>
      <c r="N25" s="11"/>
      <c r="O25" s="11"/>
      <c r="P25" s="11"/>
      <c r="Q25" s="11"/>
      <c r="R25" s="11"/>
      <c r="S25" s="28"/>
      <c r="T25" s="11"/>
      <c r="U25" s="11"/>
      <c r="V25" s="11"/>
      <c r="W25" s="11"/>
      <c r="X25" s="11"/>
      <c r="Y25" s="11"/>
    </row>
    <row r="28" spans="1:25" x14ac:dyDescent="0.25">
      <c r="A28" s="1" t="s">
        <v>124</v>
      </c>
      <c r="B28" s="7">
        <v>2.2380952380952381</v>
      </c>
    </row>
    <row r="29" spans="1:25" x14ac:dyDescent="0.25">
      <c r="A29" s="1" t="s">
        <v>125</v>
      </c>
      <c r="B29" s="7">
        <v>0.83094896983881661</v>
      </c>
    </row>
    <row r="30" spans="1:25" x14ac:dyDescent="0.25">
      <c r="A30" s="1" t="s">
        <v>126</v>
      </c>
      <c r="B30" s="7">
        <v>0.69047619047619047</v>
      </c>
    </row>
    <row r="35" spans="1:25" x14ac:dyDescent="0.25">
      <c r="A35" s="1" t="s">
        <v>25</v>
      </c>
    </row>
    <row r="36" spans="1:25" x14ac:dyDescent="0.25">
      <c r="A36" s="5" t="s">
        <v>91</v>
      </c>
      <c r="B36" s="1">
        <v>0</v>
      </c>
      <c r="C36" s="6">
        <v>0</v>
      </c>
    </row>
    <row r="37" spans="1:25" x14ac:dyDescent="0.25">
      <c r="A37" s="5" t="s">
        <v>76</v>
      </c>
      <c r="B37" s="10">
        <v>9</v>
      </c>
      <c r="C37" s="9">
        <v>0.52941176470588236</v>
      </c>
    </row>
    <row r="38" spans="1:25" x14ac:dyDescent="0.25">
      <c r="A38" s="5" t="s">
        <v>75</v>
      </c>
      <c r="B38" s="1">
        <v>7</v>
      </c>
      <c r="C38" s="6">
        <v>0.41176470588235292</v>
      </c>
    </row>
    <row r="39" spans="1:25" x14ac:dyDescent="0.25">
      <c r="A39" s="5" t="s">
        <v>83</v>
      </c>
      <c r="B39" s="1">
        <v>1</v>
      </c>
      <c r="C39" s="6">
        <v>5.8823529411764705E-2</v>
      </c>
    </row>
    <row r="40" spans="1:25" x14ac:dyDescent="0.25">
      <c r="A40" s="5" t="s">
        <v>109</v>
      </c>
      <c r="B40" s="1">
        <v>0</v>
      </c>
      <c r="C40" s="6">
        <v>0</v>
      </c>
    </row>
    <row r="41" spans="1:25" x14ac:dyDescent="0.25">
      <c r="A41" s="11" t="s">
        <v>123</v>
      </c>
      <c r="B41" s="11">
        <v>17</v>
      </c>
      <c r="C41" s="11"/>
      <c r="D41" s="11"/>
      <c r="E41" s="11"/>
      <c r="F41" s="11"/>
      <c r="G41" s="11"/>
      <c r="H41" s="11"/>
      <c r="I41" s="11"/>
      <c r="J41" s="11"/>
      <c r="K41" s="11"/>
      <c r="L41" s="11"/>
      <c r="M41" s="11"/>
      <c r="N41" s="11"/>
      <c r="O41" s="11"/>
      <c r="P41" s="11"/>
      <c r="Q41" s="11"/>
      <c r="R41" s="11"/>
      <c r="S41" s="28"/>
      <c r="T41" s="11"/>
      <c r="U41" s="11"/>
      <c r="V41" s="11"/>
      <c r="W41" s="11"/>
      <c r="X41" s="11"/>
      <c r="Y41" s="11"/>
    </row>
    <row r="44" spans="1:25" x14ac:dyDescent="0.25">
      <c r="A44" s="1" t="s">
        <v>124</v>
      </c>
      <c r="B44" s="7">
        <v>2.5294117647058822</v>
      </c>
    </row>
    <row r="45" spans="1:25" x14ac:dyDescent="0.25">
      <c r="A45" s="1" t="s">
        <v>125</v>
      </c>
      <c r="B45" s="7">
        <v>0.62426427284679786</v>
      </c>
    </row>
    <row r="46" spans="1:25" x14ac:dyDescent="0.25">
      <c r="A46" s="1" t="s">
        <v>126</v>
      </c>
      <c r="B46" s="7">
        <v>0.38970588235294124</v>
      </c>
    </row>
    <row r="51" spans="1:25" x14ac:dyDescent="0.25">
      <c r="A51" s="1" t="s">
        <v>35</v>
      </c>
    </row>
    <row r="52" spans="1:25" x14ac:dyDescent="0.25">
      <c r="A52" s="5" t="s">
        <v>91</v>
      </c>
      <c r="B52" s="1">
        <v>1</v>
      </c>
      <c r="C52" s="6">
        <v>9.0909090909090912E-2</v>
      </c>
    </row>
    <row r="53" spans="1:25" x14ac:dyDescent="0.25">
      <c r="A53" s="5" t="s">
        <v>76</v>
      </c>
      <c r="B53" s="10">
        <v>5</v>
      </c>
      <c r="C53" s="9">
        <v>0.45454545454545453</v>
      </c>
    </row>
    <row r="54" spans="1:25" x14ac:dyDescent="0.25">
      <c r="A54" s="5" t="s">
        <v>75</v>
      </c>
      <c r="B54" s="1">
        <v>3</v>
      </c>
      <c r="C54" s="6">
        <v>0.27272727272727271</v>
      </c>
    </row>
    <row r="55" spans="1:25" x14ac:dyDescent="0.25">
      <c r="A55" s="5" t="s">
        <v>83</v>
      </c>
      <c r="B55" s="1">
        <v>0</v>
      </c>
      <c r="C55" s="6">
        <v>0</v>
      </c>
    </row>
    <row r="56" spans="1:25" x14ac:dyDescent="0.25">
      <c r="A56" s="5" t="s">
        <v>109</v>
      </c>
      <c r="B56" s="1">
        <v>2</v>
      </c>
      <c r="C56" s="6">
        <v>0.18181818181818182</v>
      </c>
    </row>
    <row r="57" spans="1:25" x14ac:dyDescent="0.25">
      <c r="A57" s="11" t="s">
        <v>123</v>
      </c>
      <c r="B57" s="11">
        <v>11</v>
      </c>
      <c r="C57" s="11"/>
      <c r="D57" s="11"/>
      <c r="E57" s="11"/>
      <c r="F57" s="11"/>
      <c r="G57" s="11"/>
      <c r="H57" s="11"/>
      <c r="I57" s="11"/>
      <c r="J57" s="11"/>
      <c r="K57" s="11"/>
      <c r="L57" s="11"/>
      <c r="M57" s="11"/>
      <c r="N57" s="11"/>
      <c r="O57" s="11"/>
      <c r="P57" s="11"/>
      <c r="Q57" s="11"/>
      <c r="R57" s="11"/>
      <c r="S57" s="28"/>
      <c r="T57" s="11"/>
      <c r="U57" s="11"/>
      <c r="V57" s="11"/>
      <c r="W57" s="11"/>
      <c r="X57" s="11"/>
      <c r="Y57" s="11"/>
    </row>
    <row r="60" spans="1:25" x14ac:dyDescent="0.25">
      <c r="A60" s="1" t="s">
        <v>124</v>
      </c>
      <c r="B60" s="7">
        <v>2.7272727272727271</v>
      </c>
    </row>
    <row r="61" spans="1:25" x14ac:dyDescent="0.25">
      <c r="A61" s="1" t="s">
        <v>125</v>
      </c>
      <c r="B61" s="7">
        <v>1.2720777563426766</v>
      </c>
    </row>
    <row r="62" spans="1:25" x14ac:dyDescent="0.25">
      <c r="A62" s="1" t="s">
        <v>126</v>
      </c>
      <c r="B62" s="7">
        <v>1.6181818181818179</v>
      </c>
    </row>
    <row r="67" spans="1:25" x14ac:dyDescent="0.25">
      <c r="A67" s="8" t="s">
        <v>129</v>
      </c>
      <c r="B67" s="8"/>
      <c r="C67" s="8"/>
      <c r="D67" s="8"/>
      <c r="E67" s="8"/>
      <c r="F67" s="8"/>
      <c r="G67" s="32" t="s">
        <v>121</v>
      </c>
      <c r="H67" s="32"/>
      <c r="I67" s="32"/>
      <c r="J67" s="8"/>
      <c r="K67" s="8"/>
      <c r="L67" s="8"/>
      <c r="M67" s="8"/>
      <c r="N67" s="8"/>
      <c r="O67" s="8"/>
      <c r="P67" s="8"/>
      <c r="Q67" s="8"/>
      <c r="R67" s="8"/>
      <c r="S67" s="18"/>
      <c r="T67" s="8"/>
      <c r="U67" s="8"/>
      <c r="V67" s="8"/>
      <c r="W67" s="8"/>
      <c r="X67" s="8"/>
      <c r="Y67" s="8"/>
    </row>
    <row r="68" spans="1:25" s="23" customFormat="1" x14ac:dyDescent="0.25">
      <c r="A68" s="22"/>
      <c r="B68" s="22"/>
      <c r="C68" s="22"/>
      <c r="D68" s="22"/>
      <c r="E68" s="22"/>
      <c r="F68" s="22"/>
      <c r="G68" s="22"/>
      <c r="H68" s="22"/>
      <c r="I68" s="22"/>
      <c r="J68" s="22"/>
      <c r="K68" s="22"/>
      <c r="L68" s="22"/>
      <c r="M68" s="22"/>
      <c r="N68" s="22"/>
      <c r="O68" s="22"/>
      <c r="P68" s="22"/>
      <c r="Q68" s="22"/>
      <c r="R68" s="22"/>
      <c r="S68" s="29"/>
      <c r="T68" s="22"/>
      <c r="U68" s="22"/>
      <c r="V68" s="22"/>
      <c r="W68" s="22"/>
      <c r="X68" s="22"/>
      <c r="Y68" s="22"/>
    </row>
    <row r="69" spans="1:25" x14ac:dyDescent="0.25">
      <c r="A69" s="16" t="s">
        <v>128</v>
      </c>
    </row>
    <row r="70" spans="1:25" x14ac:dyDescent="0.25">
      <c r="A70" s="1" t="s">
        <v>36</v>
      </c>
    </row>
    <row r="71" spans="1:25" x14ac:dyDescent="0.25">
      <c r="A71" s="5" t="s">
        <v>84</v>
      </c>
      <c r="B71" s="10">
        <v>15</v>
      </c>
      <c r="C71" s="9">
        <v>0.7142857142857143</v>
      </c>
    </row>
    <row r="72" spans="1:25" x14ac:dyDescent="0.25">
      <c r="A72" s="5" t="s">
        <v>77</v>
      </c>
      <c r="B72" s="1">
        <v>6</v>
      </c>
      <c r="C72" s="6">
        <v>0.2857142857142857</v>
      </c>
    </row>
    <row r="73" spans="1:25" x14ac:dyDescent="0.25">
      <c r="A73" s="5" t="s">
        <v>80</v>
      </c>
      <c r="B73" s="1">
        <v>0</v>
      </c>
      <c r="C73" s="6">
        <v>0</v>
      </c>
    </row>
    <row r="74" spans="1:25" x14ac:dyDescent="0.25">
      <c r="A74" s="5" t="s">
        <v>78</v>
      </c>
      <c r="B74" s="1">
        <v>0</v>
      </c>
      <c r="C74" s="6">
        <v>0</v>
      </c>
    </row>
    <row r="75" spans="1:25" x14ac:dyDescent="0.25">
      <c r="A75" s="5" t="s">
        <v>92</v>
      </c>
      <c r="B75" s="1">
        <v>0</v>
      </c>
      <c r="C75" s="6">
        <v>0</v>
      </c>
    </row>
    <row r="76" spans="1:25" x14ac:dyDescent="0.25">
      <c r="A76" s="5" t="s">
        <v>110</v>
      </c>
      <c r="B76" s="1">
        <v>0</v>
      </c>
      <c r="C76" s="6">
        <v>0</v>
      </c>
    </row>
    <row r="77" spans="1:25" x14ac:dyDescent="0.25">
      <c r="A77" s="11" t="s">
        <v>123</v>
      </c>
      <c r="B77" s="11">
        <v>21</v>
      </c>
      <c r="C77" s="11"/>
      <c r="D77" s="11"/>
      <c r="E77" s="11"/>
      <c r="F77" s="11"/>
      <c r="G77" s="11"/>
      <c r="H77" s="11"/>
      <c r="I77" s="11"/>
      <c r="J77" s="11"/>
      <c r="K77" s="11"/>
      <c r="L77" s="11"/>
      <c r="M77" s="11"/>
      <c r="N77" s="11"/>
      <c r="O77" s="11"/>
      <c r="P77" s="11"/>
      <c r="Q77" s="11"/>
      <c r="R77" s="11"/>
      <c r="S77" s="28"/>
      <c r="T77" s="11"/>
      <c r="U77" s="11"/>
      <c r="V77" s="11"/>
      <c r="W77" s="11"/>
      <c r="X77" s="11"/>
      <c r="Y77" s="11"/>
    </row>
    <row r="79" spans="1:25" x14ac:dyDescent="0.25">
      <c r="G79" t="s">
        <v>38</v>
      </c>
      <c r="H79" t="s">
        <v>37</v>
      </c>
      <c r="I79" t="s">
        <v>36</v>
      </c>
    </row>
    <row r="80" spans="1:25" x14ac:dyDescent="0.25">
      <c r="A80" s="1" t="s">
        <v>124</v>
      </c>
      <c r="B80" s="7">
        <v>1.2857142857142858</v>
      </c>
      <c r="F80" t="s">
        <v>84</v>
      </c>
      <c r="G80">
        <v>8</v>
      </c>
      <c r="H80">
        <v>11</v>
      </c>
      <c r="I80">
        <v>15</v>
      </c>
    </row>
    <row r="81" spans="1:25" x14ac:dyDescent="0.25">
      <c r="A81" s="1" t="s">
        <v>125</v>
      </c>
      <c r="B81" s="7">
        <v>0.46291004988627571</v>
      </c>
      <c r="F81" t="s">
        <v>77</v>
      </c>
      <c r="G81">
        <v>9</v>
      </c>
      <c r="H81">
        <v>5</v>
      </c>
      <c r="I81">
        <v>6</v>
      </c>
    </row>
    <row r="82" spans="1:25" x14ac:dyDescent="0.25">
      <c r="A82" s="1" t="s">
        <v>126</v>
      </c>
      <c r="B82" s="7">
        <v>0.21428571428571427</v>
      </c>
      <c r="F82" t="s">
        <v>80</v>
      </c>
      <c r="G82">
        <v>4</v>
      </c>
      <c r="H82">
        <v>3</v>
      </c>
    </row>
    <row r="83" spans="1:25" x14ac:dyDescent="0.25">
      <c r="F83" t="s">
        <v>78</v>
      </c>
      <c r="H83">
        <v>1</v>
      </c>
    </row>
    <row r="84" spans="1:25" x14ac:dyDescent="0.25">
      <c r="F84" t="s">
        <v>92</v>
      </c>
    </row>
    <row r="85" spans="1:25" x14ac:dyDescent="0.25">
      <c r="F85" t="s">
        <v>110</v>
      </c>
    </row>
    <row r="87" spans="1:25" x14ac:dyDescent="0.25">
      <c r="A87" s="1" t="s">
        <v>37</v>
      </c>
    </row>
    <row r="88" spans="1:25" x14ac:dyDescent="0.25">
      <c r="A88" s="5" t="s">
        <v>84</v>
      </c>
      <c r="B88" s="10">
        <v>11</v>
      </c>
      <c r="C88" s="9">
        <v>0.55000000000000004</v>
      </c>
    </row>
    <row r="89" spans="1:25" x14ac:dyDescent="0.25">
      <c r="A89" s="5" t="s">
        <v>77</v>
      </c>
      <c r="B89" s="1">
        <v>5</v>
      </c>
      <c r="C89" s="6">
        <v>0.25</v>
      </c>
    </row>
    <row r="90" spans="1:25" x14ac:dyDescent="0.25">
      <c r="A90" s="5" t="s">
        <v>80</v>
      </c>
      <c r="B90" s="1">
        <v>3</v>
      </c>
      <c r="C90" s="6">
        <v>0.15</v>
      </c>
    </row>
    <row r="91" spans="1:25" x14ac:dyDescent="0.25">
      <c r="A91" s="5" t="s">
        <v>78</v>
      </c>
      <c r="B91" s="1">
        <v>1</v>
      </c>
      <c r="C91" s="6">
        <v>0.05</v>
      </c>
    </row>
    <row r="92" spans="1:25" x14ac:dyDescent="0.25">
      <c r="A92" s="5" t="s">
        <v>92</v>
      </c>
      <c r="B92" s="1">
        <v>0</v>
      </c>
      <c r="C92" s="6">
        <v>0</v>
      </c>
    </row>
    <row r="93" spans="1:25" x14ac:dyDescent="0.25">
      <c r="A93" s="5" t="s">
        <v>110</v>
      </c>
      <c r="B93" s="1">
        <v>0</v>
      </c>
      <c r="C93" s="6">
        <v>0</v>
      </c>
    </row>
    <row r="94" spans="1:25" x14ac:dyDescent="0.25">
      <c r="A94" s="11" t="s">
        <v>123</v>
      </c>
      <c r="B94" s="11">
        <v>20</v>
      </c>
      <c r="C94" s="11"/>
      <c r="D94" s="11"/>
      <c r="E94" s="11"/>
      <c r="F94" s="11"/>
      <c r="G94" s="11"/>
      <c r="H94" s="11"/>
      <c r="I94" s="11"/>
      <c r="J94" s="11"/>
      <c r="K94" s="11"/>
      <c r="L94" s="11"/>
      <c r="M94" s="11"/>
      <c r="N94" s="11"/>
      <c r="O94" s="11"/>
      <c r="P94" s="11"/>
      <c r="Q94" s="11"/>
      <c r="R94" s="11"/>
      <c r="S94" s="28"/>
      <c r="T94" s="11"/>
      <c r="U94" s="11"/>
      <c r="V94" s="11"/>
      <c r="W94" s="11"/>
      <c r="X94" s="11"/>
      <c r="Y94" s="11"/>
    </row>
    <row r="97" spans="1:25" x14ac:dyDescent="0.25">
      <c r="A97" s="1" t="s">
        <v>124</v>
      </c>
      <c r="B97" s="7">
        <v>1.7</v>
      </c>
    </row>
    <row r="98" spans="1:25" x14ac:dyDescent="0.25">
      <c r="A98" s="1" t="s">
        <v>125</v>
      </c>
      <c r="B98" s="7">
        <v>0.92338051687663869</v>
      </c>
    </row>
    <row r="99" spans="1:25" x14ac:dyDescent="0.25">
      <c r="A99" s="1" t="s">
        <v>126</v>
      </c>
      <c r="B99" s="7">
        <v>0.85263157894736841</v>
      </c>
    </row>
    <row r="104" spans="1:25" x14ac:dyDescent="0.25">
      <c r="A104" s="1" t="s">
        <v>38</v>
      </c>
    </row>
    <row r="105" spans="1:25" x14ac:dyDescent="0.25">
      <c r="A105" s="5" t="s">
        <v>84</v>
      </c>
      <c r="B105" s="1">
        <v>8</v>
      </c>
      <c r="C105" s="6">
        <v>0.38095238095238093</v>
      </c>
    </row>
    <row r="106" spans="1:25" x14ac:dyDescent="0.25">
      <c r="A106" s="5" t="s">
        <v>77</v>
      </c>
      <c r="B106" s="10">
        <v>9</v>
      </c>
      <c r="C106" s="9">
        <v>0.42857142857142855</v>
      </c>
    </row>
    <row r="107" spans="1:25" x14ac:dyDescent="0.25">
      <c r="A107" s="5" t="s">
        <v>80</v>
      </c>
      <c r="B107" s="1">
        <v>4</v>
      </c>
      <c r="C107" s="6">
        <v>0.19047619047619047</v>
      </c>
    </row>
    <row r="108" spans="1:25" x14ac:dyDescent="0.25">
      <c r="A108" s="5" t="s">
        <v>78</v>
      </c>
      <c r="B108" s="1">
        <v>0</v>
      </c>
      <c r="C108" s="6">
        <v>0</v>
      </c>
    </row>
    <row r="109" spans="1:25" x14ac:dyDescent="0.25">
      <c r="A109" s="5" t="s">
        <v>92</v>
      </c>
      <c r="B109" s="1">
        <v>0</v>
      </c>
      <c r="C109" s="6">
        <v>0</v>
      </c>
    </row>
    <row r="110" spans="1:25" x14ac:dyDescent="0.25">
      <c r="A110" s="5" t="s">
        <v>110</v>
      </c>
      <c r="B110" s="1">
        <v>0</v>
      </c>
      <c r="C110" s="6">
        <v>0</v>
      </c>
    </row>
    <row r="111" spans="1:25" x14ac:dyDescent="0.25">
      <c r="A111" s="11" t="s">
        <v>123</v>
      </c>
      <c r="B111" s="11">
        <v>21</v>
      </c>
      <c r="C111" s="11"/>
      <c r="D111" s="11"/>
      <c r="E111" s="11"/>
      <c r="F111" s="11"/>
      <c r="G111" s="11"/>
      <c r="H111" s="11"/>
      <c r="I111" s="11"/>
      <c r="J111" s="11"/>
      <c r="K111" s="11"/>
      <c r="L111" s="11"/>
      <c r="M111" s="11"/>
      <c r="N111" s="11"/>
      <c r="O111" s="11"/>
      <c r="P111" s="11"/>
      <c r="Q111" s="11"/>
      <c r="R111" s="11"/>
      <c r="S111" s="28"/>
      <c r="T111" s="11"/>
      <c r="U111" s="11"/>
      <c r="V111" s="11"/>
      <c r="W111" s="11"/>
      <c r="X111" s="11"/>
      <c r="Y111" s="11"/>
    </row>
    <row r="114" spans="1:25" x14ac:dyDescent="0.25">
      <c r="A114" s="1" t="s">
        <v>124</v>
      </c>
      <c r="B114" s="7">
        <v>1.8095238095238095</v>
      </c>
    </row>
    <row r="115" spans="1:25" x14ac:dyDescent="0.25">
      <c r="A115" s="1" t="s">
        <v>125</v>
      </c>
      <c r="B115" s="7">
        <v>0.74960306956732903</v>
      </c>
    </row>
    <row r="116" spans="1:25" x14ac:dyDescent="0.25">
      <c r="A116" s="1" t="s">
        <v>126</v>
      </c>
      <c r="B116" s="7">
        <v>0.56190476190476191</v>
      </c>
    </row>
    <row r="121" spans="1:25" x14ac:dyDescent="0.25">
      <c r="A121" s="8" t="s">
        <v>131</v>
      </c>
      <c r="B121" s="8"/>
      <c r="C121" s="8"/>
      <c r="D121" s="8"/>
      <c r="E121" s="8"/>
      <c r="F121" s="8"/>
      <c r="G121" s="32" t="s">
        <v>121</v>
      </c>
      <c r="H121" s="32"/>
      <c r="I121" s="32"/>
      <c r="J121" s="8"/>
      <c r="K121" s="8"/>
      <c r="L121" s="8"/>
      <c r="M121" s="8"/>
      <c r="N121" s="8"/>
      <c r="O121" s="8"/>
      <c r="P121" s="8"/>
      <c r="Q121" s="8"/>
      <c r="R121" s="8"/>
      <c r="S121" s="18"/>
      <c r="T121" s="8"/>
      <c r="U121" s="8"/>
      <c r="V121" s="8"/>
      <c r="W121" s="8"/>
      <c r="X121" s="8"/>
      <c r="Y121" s="8"/>
    </row>
    <row r="122" spans="1:25" s="23" customFormat="1" x14ac:dyDescent="0.25">
      <c r="A122" s="22"/>
      <c r="B122" s="22"/>
      <c r="C122" s="22"/>
      <c r="D122" s="22"/>
      <c r="E122" s="22"/>
      <c r="F122" s="22"/>
      <c r="G122" s="22"/>
      <c r="H122" s="22"/>
      <c r="I122" s="22"/>
      <c r="J122" s="22"/>
      <c r="K122" s="22"/>
      <c r="L122" s="22"/>
      <c r="M122" s="22"/>
      <c r="N122" s="22"/>
      <c r="O122" s="22"/>
      <c r="P122" s="22"/>
      <c r="Q122" s="22"/>
      <c r="R122" s="22"/>
      <c r="S122" s="29"/>
      <c r="T122" s="22"/>
      <c r="U122" s="22"/>
      <c r="V122" s="22"/>
      <c r="W122" s="22"/>
      <c r="X122" s="22"/>
      <c r="Y122" s="22"/>
    </row>
    <row r="123" spans="1:25" x14ac:dyDescent="0.25">
      <c r="A123" s="16" t="s">
        <v>130</v>
      </c>
    </row>
    <row r="124" spans="1:25" x14ac:dyDescent="0.25">
      <c r="A124" s="1" t="s">
        <v>39</v>
      </c>
      <c r="G124" t="s">
        <v>40</v>
      </c>
      <c r="H124" t="s">
        <v>39</v>
      </c>
    </row>
    <row r="125" spans="1:25" x14ac:dyDescent="0.25">
      <c r="A125" s="5" t="s">
        <v>84</v>
      </c>
      <c r="B125" s="1">
        <v>7</v>
      </c>
      <c r="C125" s="6">
        <v>0.33333333333333331</v>
      </c>
      <c r="F125" t="s">
        <v>84</v>
      </c>
      <c r="G125">
        <v>6</v>
      </c>
      <c r="H125">
        <v>7</v>
      </c>
    </row>
    <row r="126" spans="1:25" x14ac:dyDescent="0.25">
      <c r="A126" s="5" t="s">
        <v>77</v>
      </c>
      <c r="B126" s="10">
        <v>13</v>
      </c>
      <c r="C126" s="9">
        <v>0.61904761904761907</v>
      </c>
      <c r="F126" t="s">
        <v>77</v>
      </c>
      <c r="G126">
        <v>7</v>
      </c>
      <c r="H126">
        <v>13</v>
      </c>
    </row>
    <row r="127" spans="1:25" x14ac:dyDescent="0.25">
      <c r="A127" s="5" t="s">
        <v>80</v>
      </c>
      <c r="B127" s="1">
        <v>1</v>
      </c>
      <c r="C127" s="6">
        <v>4.7619047619047616E-2</v>
      </c>
      <c r="F127" t="s">
        <v>80</v>
      </c>
      <c r="G127">
        <v>5</v>
      </c>
      <c r="H127">
        <v>1</v>
      </c>
    </row>
    <row r="128" spans="1:25" x14ac:dyDescent="0.25">
      <c r="A128" s="5" t="s">
        <v>78</v>
      </c>
      <c r="B128" s="1">
        <v>0</v>
      </c>
      <c r="C128" s="6">
        <v>0</v>
      </c>
      <c r="F128" t="s">
        <v>78</v>
      </c>
      <c r="G128">
        <v>3</v>
      </c>
    </row>
    <row r="129" spans="1:25" x14ac:dyDescent="0.25">
      <c r="A129" s="5" t="s">
        <v>92</v>
      </c>
      <c r="B129" s="1">
        <v>0</v>
      </c>
      <c r="C129" s="6">
        <v>0</v>
      </c>
      <c r="F129" t="s">
        <v>92</v>
      </c>
    </row>
    <row r="130" spans="1:25" x14ac:dyDescent="0.25">
      <c r="A130" s="5" t="s">
        <v>110</v>
      </c>
      <c r="B130" s="1">
        <v>0</v>
      </c>
      <c r="C130" s="6">
        <v>0</v>
      </c>
      <c r="F130" t="s">
        <v>110</v>
      </c>
    </row>
    <row r="131" spans="1:25" x14ac:dyDescent="0.25">
      <c r="A131" s="11" t="s">
        <v>123</v>
      </c>
      <c r="B131" s="11">
        <v>21</v>
      </c>
      <c r="C131" s="11"/>
      <c r="D131" s="11"/>
      <c r="E131" s="11"/>
      <c r="F131" s="11"/>
      <c r="G131" s="11"/>
      <c r="H131" s="11"/>
      <c r="I131" s="11"/>
      <c r="J131" s="11"/>
      <c r="K131" s="11"/>
      <c r="L131" s="11"/>
      <c r="M131" s="11"/>
      <c r="N131" s="11"/>
      <c r="O131" s="11"/>
      <c r="P131" s="11"/>
      <c r="Q131" s="11"/>
      <c r="R131" s="11"/>
      <c r="S131" s="28"/>
      <c r="T131" s="11"/>
      <c r="U131" s="11"/>
      <c r="V131" s="11"/>
      <c r="W131" s="11"/>
      <c r="X131" s="11"/>
      <c r="Y131" s="11"/>
    </row>
    <row r="134" spans="1:25" x14ac:dyDescent="0.25">
      <c r="A134" s="1" t="s">
        <v>124</v>
      </c>
      <c r="B134" s="7">
        <v>1.7142857142857142</v>
      </c>
    </row>
    <row r="135" spans="1:25" x14ac:dyDescent="0.25">
      <c r="A135" s="1" t="s">
        <v>125</v>
      </c>
      <c r="B135" s="7">
        <v>0.56061191058138815</v>
      </c>
    </row>
    <row r="136" spans="1:25" x14ac:dyDescent="0.25">
      <c r="A136" s="1" t="s">
        <v>126</v>
      </c>
      <c r="B136" s="7">
        <v>0.31428571428571433</v>
      </c>
    </row>
    <row r="141" spans="1:25" x14ac:dyDescent="0.25">
      <c r="A141" s="1" t="s">
        <v>40</v>
      </c>
    </row>
    <row r="142" spans="1:25" x14ac:dyDescent="0.25">
      <c r="A142" s="5" t="s">
        <v>84</v>
      </c>
      <c r="B142" s="1">
        <v>6</v>
      </c>
      <c r="C142" s="6">
        <v>0.2857142857142857</v>
      </c>
    </row>
    <row r="143" spans="1:25" x14ac:dyDescent="0.25">
      <c r="A143" s="5" t="s">
        <v>77</v>
      </c>
      <c r="B143" s="10">
        <v>7</v>
      </c>
      <c r="C143" s="9">
        <v>0.33333333333333331</v>
      </c>
    </row>
    <row r="144" spans="1:25" x14ac:dyDescent="0.25">
      <c r="A144" s="5" t="s">
        <v>80</v>
      </c>
      <c r="B144" s="1">
        <v>5</v>
      </c>
      <c r="C144" s="6">
        <v>0.23809523809523808</v>
      </c>
    </row>
    <row r="145" spans="1:25" x14ac:dyDescent="0.25">
      <c r="A145" s="5" t="s">
        <v>78</v>
      </c>
      <c r="B145" s="1">
        <v>3</v>
      </c>
      <c r="C145" s="6">
        <v>0.14285714285714285</v>
      </c>
    </row>
    <row r="146" spans="1:25" x14ac:dyDescent="0.25">
      <c r="A146" s="5" t="s">
        <v>92</v>
      </c>
      <c r="B146" s="1">
        <v>0</v>
      </c>
      <c r="C146" s="6">
        <v>0</v>
      </c>
    </row>
    <row r="147" spans="1:25" x14ac:dyDescent="0.25">
      <c r="A147" s="5" t="s">
        <v>110</v>
      </c>
      <c r="B147" s="1">
        <v>0</v>
      </c>
      <c r="C147" s="6">
        <v>0</v>
      </c>
    </row>
    <row r="148" spans="1:25" x14ac:dyDescent="0.25">
      <c r="A148" s="11" t="s">
        <v>123</v>
      </c>
      <c r="B148" s="11">
        <v>21</v>
      </c>
      <c r="C148" s="11"/>
      <c r="D148" s="11"/>
      <c r="E148" s="11"/>
      <c r="F148" s="11"/>
      <c r="G148" s="11"/>
      <c r="H148" s="11"/>
      <c r="I148" s="11"/>
      <c r="J148" s="11"/>
      <c r="K148" s="11"/>
      <c r="L148" s="11"/>
      <c r="M148" s="11"/>
      <c r="N148" s="11"/>
      <c r="O148" s="11"/>
      <c r="P148" s="11"/>
      <c r="Q148" s="11"/>
      <c r="R148" s="11"/>
      <c r="S148" s="28"/>
      <c r="T148" s="11"/>
      <c r="U148" s="11"/>
      <c r="V148" s="11"/>
      <c r="W148" s="11"/>
      <c r="X148" s="11"/>
      <c r="Y148" s="11"/>
    </row>
    <row r="151" spans="1:25" x14ac:dyDescent="0.25">
      <c r="A151" s="1" t="s">
        <v>124</v>
      </c>
      <c r="B151" s="7">
        <v>2.2380952380952381</v>
      </c>
    </row>
    <row r="152" spans="1:25" x14ac:dyDescent="0.25">
      <c r="A152" s="1" t="s">
        <v>125</v>
      </c>
      <c r="B152" s="7">
        <v>1.0442586798663398</v>
      </c>
    </row>
    <row r="153" spans="1:25" x14ac:dyDescent="0.25">
      <c r="A153" s="1" t="s">
        <v>126</v>
      </c>
      <c r="B153" s="7">
        <v>1.0904761904761906</v>
      </c>
    </row>
    <row r="158" spans="1:25" x14ac:dyDescent="0.25">
      <c r="A158" s="8" t="s">
        <v>133</v>
      </c>
      <c r="B158" s="8"/>
      <c r="C158" s="8"/>
      <c r="D158" s="8"/>
      <c r="E158" s="8"/>
      <c r="F158" s="8"/>
      <c r="G158" s="32" t="s">
        <v>121</v>
      </c>
      <c r="H158" s="32"/>
      <c r="I158" s="32"/>
      <c r="J158" s="8"/>
      <c r="K158" s="8"/>
      <c r="L158" s="8"/>
      <c r="M158" s="8"/>
      <c r="N158" s="8"/>
      <c r="O158" s="8"/>
      <c r="P158" s="8"/>
      <c r="Q158" s="8"/>
      <c r="R158" s="8"/>
      <c r="S158" s="18"/>
      <c r="T158" s="8"/>
      <c r="U158" s="8"/>
      <c r="V158" s="8"/>
      <c r="W158" s="8"/>
      <c r="X158" s="8"/>
      <c r="Y158" s="8"/>
    </row>
    <row r="159" spans="1:25" s="23" customFormat="1" x14ac:dyDescent="0.25">
      <c r="A159" s="22"/>
      <c r="B159" s="22"/>
      <c r="C159" s="22"/>
      <c r="D159" s="22"/>
      <c r="E159" s="22"/>
      <c r="F159" s="22"/>
      <c r="G159" s="22"/>
      <c r="H159" s="22"/>
      <c r="I159" s="22"/>
      <c r="J159" s="22"/>
      <c r="K159" s="22"/>
      <c r="L159" s="22"/>
      <c r="M159" s="22"/>
      <c r="N159" s="22"/>
      <c r="O159" s="22"/>
      <c r="P159" s="22"/>
      <c r="Q159" s="22"/>
      <c r="R159" s="22"/>
      <c r="S159" s="29"/>
      <c r="T159" s="22"/>
      <c r="U159" s="22"/>
      <c r="V159" s="22"/>
      <c r="W159" s="22"/>
      <c r="X159" s="22"/>
      <c r="Y159" s="22"/>
    </row>
    <row r="160" spans="1:25" x14ac:dyDescent="0.25">
      <c r="A160" s="16" t="s">
        <v>132</v>
      </c>
      <c r="H160" s="33"/>
      <c r="I160" s="33"/>
      <c r="J160" s="33"/>
      <c r="K160" s="33"/>
    </row>
    <row r="161" spans="1:25" ht="84" customHeight="1" x14ac:dyDescent="0.25">
      <c r="A161" s="1" t="s">
        <v>41</v>
      </c>
      <c r="G161" t="s">
        <v>46</v>
      </c>
      <c r="H161" t="s">
        <v>45</v>
      </c>
      <c r="I161" t="s">
        <v>44</v>
      </c>
      <c r="J161" t="s">
        <v>43</v>
      </c>
      <c r="K161" s="19" t="s">
        <v>156</v>
      </c>
      <c r="L161" t="s">
        <v>42</v>
      </c>
      <c r="M161" t="s">
        <v>41</v>
      </c>
    </row>
    <row r="162" spans="1:25" x14ac:dyDescent="0.25">
      <c r="A162" s="5" t="s">
        <v>85</v>
      </c>
      <c r="B162" s="10">
        <v>9</v>
      </c>
      <c r="C162" s="9">
        <v>0.42857142857142855</v>
      </c>
      <c r="F162" t="s">
        <v>85</v>
      </c>
      <c r="G162">
        <v>3</v>
      </c>
      <c r="H162">
        <v>5</v>
      </c>
      <c r="I162">
        <v>2</v>
      </c>
      <c r="J162">
        <v>4</v>
      </c>
      <c r="K162">
        <v>1</v>
      </c>
      <c r="L162">
        <v>10</v>
      </c>
      <c r="M162">
        <v>9</v>
      </c>
    </row>
    <row r="163" spans="1:25" x14ac:dyDescent="0.25">
      <c r="A163" s="5" t="s">
        <v>79</v>
      </c>
      <c r="B163" s="1">
        <v>8</v>
      </c>
      <c r="C163" s="6">
        <v>0.38095238095238093</v>
      </c>
      <c r="F163" t="s">
        <v>79</v>
      </c>
      <c r="G163">
        <v>11</v>
      </c>
      <c r="H163">
        <v>7</v>
      </c>
      <c r="I163">
        <v>9</v>
      </c>
      <c r="J163">
        <v>6</v>
      </c>
      <c r="K163">
        <v>5</v>
      </c>
      <c r="L163">
        <v>10</v>
      </c>
      <c r="M163">
        <v>8</v>
      </c>
    </row>
    <row r="164" spans="1:25" x14ac:dyDescent="0.25">
      <c r="A164" s="5" t="s">
        <v>80</v>
      </c>
      <c r="B164" s="1">
        <v>4</v>
      </c>
      <c r="C164" s="6">
        <v>0.19047619047619047</v>
      </c>
      <c r="F164" t="s">
        <v>80</v>
      </c>
      <c r="G164">
        <v>2</v>
      </c>
      <c r="H164">
        <v>6</v>
      </c>
      <c r="I164">
        <v>7</v>
      </c>
      <c r="J164">
        <v>8</v>
      </c>
      <c r="K164">
        <v>11</v>
      </c>
      <c r="L164">
        <v>1</v>
      </c>
      <c r="M164">
        <v>4</v>
      </c>
    </row>
    <row r="165" spans="1:25" x14ac:dyDescent="0.25">
      <c r="A165" s="5" t="s">
        <v>90</v>
      </c>
      <c r="B165" s="1">
        <v>0</v>
      </c>
      <c r="C165" s="6">
        <v>0</v>
      </c>
      <c r="F165" t="s">
        <v>90</v>
      </c>
      <c r="G165">
        <v>4</v>
      </c>
      <c r="H165">
        <v>1</v>
      </c>
      <c r="I165">
        <v>2</v>
      </c>
      <c r="J165">
        <v>2</v>
      </c>
    </row>
    <row r="166" spans="1:25" x14ac:dyDescent="0.25">
      <c r="A166" s="5" t="s">
        <v>89</v>
      </c>
      <c r="B166" s="1">
        <v>0</v>
      </c>
      <c r="C166" s="6">
        <v>0</v>
      </c>
      <c r="F166" t="s">
        <v>89</v>
      </c>
      <c r="I166">
        <v>1</v>
      </c>
      <c r="J166">
        <v>1</v>
      </c>
      <c r="K166">
        <v>4</v>
      </c>
    </row>
    <row r="167" spans="1:25" x14ac:dyDescent="0.25">
      <c r="A167" s="5" t="s">
        <v>110</v>
      </c>
      <c r="B167" s="1">
        <v>0</v>
      </c>
      <c r="C167" s="6">
        <v>0</v>
      </c>
      <c r="F167" t="s">
        <v>110</v>
      </c>
      <c r="H167">
        <v>1</v>
      </c>
    </row>
    <row r="168" spans="1:25" x14ac:dyDescent="0.25">
      <c r="A168" s="11" t="s">
        <v>123</v>
      </c>
      <c r="B168" s="11">
        <v>21</v>
      </c>
      <c r="C168" s="11"/>
      <c r="D168" s="11"/>
      <c r="E168" s="11"/>
      <c r="F168" s="11"/>
      <c r="G168" s="11"/>
      <c r="H168" s="11"/>
      <c r="I168" s="11"/>
      <c r="J168" s="11"/>
      <c r="K168" s="11"/>
      <c r="L168" s="11"/>
      <c r="M168" s="11"/>
      <c r="N168" s="11"/>
      <c r="O168" s="11"/>
      <c r="P168" s="11"/>
      <c r="Q168" s="11"/>
      <c r="R168" s="11"/>
      <c r="S168" s="28"/>
      <c r="T168" s="11"/>
      <c r="U168" s="11"/>
      <c r="V168" s="11"/>
      <c r="W168" s="11"/>
      <c r="X168" s="11"/>
      <c r="Y168" s="11"/>
    </row>
    <row r="171" spans="1:25" x14ac:dyDescent="0.25">
      <c r="A171" s="1" t="s">
        <v>124</v>
      </c>
      <c r="B171" s="7">
        <v>1.7619047619047619</v>
      </c>
    </row>
    <row r="172" spans="1:25" x14ac:dyDescent="0.25">
      <c r="A172" s="1" t="s">
        <v>125</v>
      </c>
      <c r="B172" s="7">
        <v>0.76842448586454504</v>
      </c>
    </row>
    <row r="173" spans="1:25" x14ac:dyDescent="0.25">
      <c r="A173" s="1" t="s">
        <v>126</v>
      </c>
      <c r="B173" s="7">
        <v>0.59047619047619038</v>
      </c>
    </row>
    <row r="178" spans="1:25" x14ac:dyDescent="0.25">
      <c r="A178" s="1" t="s">
        <v>42</v>
      </c>
    </row>
    <row r="179" spans="1:25" x14ac:dyDescent="0.25">
      <c r="A179" s="5" t="s">
        <v>85</v>
      </c>
      <c r="B179" s="10">
        <v>10</v>
      </c>
      <c r="C179" s="9">
        <v>0.47619047619047616</v>
      </c>
    </row>
    <row r="180" spans="1:25" x14ac:dyDescent="0.25">
      <c r="A180" s="5" t="s">
        <v>79</v>
      </c>
      <c r="B180" s="1">
        <v>10</v>
      </c>
      <c r="C180" s="6">
        <v>0.47619047619047616</v>
      </c>
    </row>
    <row r="181" spans="1:25" x14ac:dyDescent="0.25">
      <c r="A181" s="5" t="s">
        <v>80</v>
      </c>
      <c r="B181" s="1">
        <v>1</v>
      </c>
      <c r="C181" s="6">
        <v>4.7619047619047616E-2</v>
      </c>
    </row>
    <row r="182" spans="1:25" x14ac:dyDescent="0.25">
      <c r="A182" s="5" t="s">
        <v>90</v>
      </c>
      <c r="B182" s="1">
        <v>0</v>
      </c>
      <c r="C182" s="6">
        <v>0</v>
      </c>
    </row>
    <row r="183" spans="1:25" x14ac:dyDescent="0.25">
      <c r="A183" s="5" t="s">
        <v>89</v>
      </c>
      <c r="B183" s="1">
        <v>0</v>
      </c>
      <c r="C183" s="6">
        <v>0</v>
      </c>
    </row>
    <row r="184" spans="1:25" x14ac:dyDescent="0.25">
      <c r="A184" s="5" t="s">
        <v>110</v>
      </c>
      <c r="B184" s="1">
        <v>0</v>
      </c>
      <c r="C184" s="6">
        <v>0</v>
      </c>
    </row>
    <row r="185" spans="1:25" x14ac:dyDescent="0.25">
      <c r="A185" s="11" t="s">
        <v>123</v>
      </c>
      <c r="B185" s="11">
        <v>21</v>
      </c>
      <c r="C185" s="11"/>
      <c r="D185" s="11"/>
      <c r="E185" s="11"/>
      <c r="F185" s="11"/>
      <c r="G185" s="11"/>
      <c r="H185" s="11"/>
      <c r="I185" s="11"/>
      <c r="J185" s="11"/>
      <c r="K185" s="11"/>
      <c r="L185" s="11"/>
      <c r="M185" s="11"/>
      <c r="N185" s="11"/>
      <c r="O185" s="11"/>
      <c r="P185" s="11"/>
      <c r="Q185" s="11"/>
      <c r="R185" s="11"/>
      <c r="S185" s="28"/>
      <c r="T185" s="11"/>
      <c r="U185" s="11"/>
      <c r="V185" s="11"/>
      <c r="W185" s="11"/>
      <c r="X185" s="11"/>
      <c r="Y185" s="11"/>
    </row>
    <row r="188" spans="1:25" x14ac:dyDescent="0.25">
      <c r="A188" s="1" t="s">
        <v>124</v>
      </c>
      <c r="B188" s="7">
        <v>1.5714285714285714</v>
      </c>
    </row>
    <row r="189" spans="1:25" x14ac:dyDescent="0.25">
      <c r="A189" s="1" t="s">
        <v>125</v>
      </c>
      <c r="B189" s="7">
        <v>0.59761430466719678</v>
      </c>
    </row>
    <row r="190" spans="1:25" x14ac:dyDescent="0.25">
      <c r="A190" s="1" t="s">
        <v>126</v>
      </c>
      <c r="B190" s="7">
        <v>0.3571428571428571</v>
      </c>
    </row>
    <row r="195" spans="1:25" x14ac:dyDescent="0.25">
      <c r="A195" s="1" t="s">
        <v>155</v>
      </c>
    </row>
    <row r="196" spans="1:25" x14ac:dyDescent="0.25">
      <c r="A196" s="1" t="s">
        <v>154</v>
      </c>
    </row>
    <row r="197" spans="1:25" x14ac:dyDescent="0.25">
      <c r="A197" s="5" t="s">
        <v>85</v>
      </c>
      <c r="B197" s="1">
        <v>1</v>
      </c>
      <c r="C197" s="6">
        <v>4.7619047619047616E-2</v>
      </c>
    </row>
    <row r="198" spans="1:25" x14ac:dyDescent="0.25">
      <c r="A198" s="5" t="s">
        <v>79</v>
      </c>
      <c r="B198" s="1">
        <v>5</v>
      </c>
      <c r="C198" s="6">
        <v>0.23809523809523808</v>
      </c>
    </row>
    <row r="199" spans="1:25" x14ac:dyDescent="0.25">
      <c r="A199" s="5" t="s">
        <v>80</v>
      </c>
      <c r="B199" s="10">
        <v>11</v>
      </c>
      <c r="C199" s="9">
        <v>0.52380952380952384</v>
      </c>
    </row>
    <row r="200" spans="1:25" x14ac:dyDescent="0.25">
      <c r="A200" s="5" t="s">
        <v>90</v>
      </c>
      <c r="B200" s="1">
        <v>0</v>
      </c>
      <c r="C200" s="6">
        <v>0</v>
      </c>
    </row>
    <row r="201" spans="1:25" x14ac:dyDescent="0.25">
      <c r="A201" s="5" t="s">
        <v>89</v>
      </c>
      <c r="B201" s="1">
        <v>4</v>
      </c>
      <c r="C201" s="6">
        <v>0.19047619047619047</v>
      </c>
    </row>
    <row r="202" spans="1:25" x14ac:dyDescent="0.25">
      <c r="A202" s="5" t="s">
        <v>110</v>
      </c>
      <c r="B202" s="1">
        <v>0</v>
      </c>
      <c r="C202" s="6">
        <v>0</v>
      </c>
    </row>
    <row r="203" spans="1:25" x14ac:dyDescent="0.25">
      <c r="A203" s="11" t="s">
        <v>123</v>
      </c>
      <c r="B203" s="11">
        <v>21</v>
      </c>
      <c r="C203" s="11"/>
      <c r="D203" s="11"/>
      <c r="E203" s="11"/>
      <c r="F203" s="11"/>
      <c r="G203" s="11"/>
      <c r="H203" s="11"/>
      <c r="I203" s="11"/>
      <c r="J203" s="11"/>
      <c r="K203" s="11"/>
      <c r="L203" s="11"/>
      <c r="M203" s="11"/>
      <c r="N203" s="11"/>
      <c r="O203" s="11"/>
      <c r="P203" s="11"/>
      <c r="Q203" s="11"/>
      <c r="R203" s="11"/>
      <c r="S203" s="28"/>
      <c r="T203" s="11"/>
      <c r="U203" s="11"/>
      <c r="V203" s="11"/>
      <c r="W203" s="11"/>
      <c r="X203" s="11"/>
      <c r="Y203" s="11"/>
    </row>
    <row r="206" spans="1:25" x14ac:dyDescent="0.25">
      <c r="A206" s="1" t="s">
        <v>124</v>
      </c>
      <c r="B206" s="7">
        <v>3.0476190476190474</v>
      </c>
    </row>
    <row r="207" spans="1:25" x14ac:dyDescent="0.25">
      <c r="A207" s="1" t="s">
        <v>125</v>
      </c>
      <c r="B207" s="7">
        <v>1.1169686869465265</v>
      </c>
    </row>
    <row r="208" spans="1:25" x14ac:dyDescent="0.25">
      <c r="A208" s="1" t="s">
        <v>126</v>
      </c>
      <c r="B208" s="7">
        <v>1.2476190476190476</v>
      </c>
    </row>
    <row r="213" spans="1:25" x14ac:dyDescent="0.25">
      <c r="A213" s="1" t="s">
        <v>43</v>
      </c>
    </row>
    <row r="214" spans="1:25" x14ac:dyDescent="0.25">
      <c r="A214" s="5" t="s">
        <v>85</v>
      </c>
      <c r="B214" s="1">
        <v>4</v>
      </c>
      <c r="C214" s="6">
        <v>0.19047619047619047</v>
      </c>
    </row>
    <row r="215" spans="1:25" x14ac:dyDescent="0.25">
      <c r="A215" s="5" t="s">
        <v>79</v>
      </c>
      <c r="B215" s="1">
        <v>6</v>
      </c>
      <c r="C215" s="6">
        <v>0.2857142857142857</v>
      </c>
    </row>
    <row r="216" spans="1:25" x14ac:dyDescent="0.25">
      <c r="A216" s="5" t="s">
        <v>80</v>
      </c>
      <c r="B216" s="10">
        <v>8</v>
      </c>
      <c r="C216" s="9">
        <v>0.38095238095238093</v>
      </c>
    </row>
    <row r="217" spans="1:25" x14ac:dyDescent="0.25">
      <c r="A217" s="5" t="s">
        <v>90</v>
      </c>
      <c r="B217" s="1">
        <v>2</v>
      </c>
      <c r="C217" s="6">
        <v>9.5238095238095233E-2</v>
      </c>
    </row>
    <row r="218" spans="1:25" x14ac:dyDescent="0.25">
      <c r="A218" s="5" t="s">
        <v>89</v>
      </c>
      <c r="B218" s="1">
        <v>1</v>
      </c>
      <c r="C218" s="6">
        <v>4.7619047619047616E-2</v>
      </c>
    </row>
    <row r="219" spans="1:25" x14ac:dyDescent="0.25">
      <c r="A219" s="5" t="s">
        <v>110</v>
      </c>
      <c r="B219" s="1">
        <v>0</v>
      </c>
      <c r="C219" s="6">
        <v>0</v>
      </c>
    </row>
    <row r="220" spans="1:25" x14ac:dyDescent="0.25">
      <c r="A220" s="11" t="s">
        <v>123</v>
      </c>
      <c r="B220" s="11">
        <v>21</v>
      </c>
      <c r="C220" s="11"/>
      <c r="D220" s="11"/>
      <c r="E220" s="11"/>
      <c r="F220" s="11"/>
      <c r="G220" s="11"/>
      <c r="H220" s="11"/>
      <c r="I220" s="11"/>
      <c r="J220" s="11"/>
      <c r="K220" s="11"/>
      <c r="L220" s="11"/>
      <c r="M220" s="11"/>
      <c r="N220" s="11"/>
      <c r="O220" s="11"/>
      <c r="P220" s="11"/>
      <c r="Q220" s="11"/>
      <c r="R220" s="11"/>
      <c r="S220" s="28"/>
      <c r="T220" s="11"/>
      <c r="U220" s="11"/>
      <c r="V220" s="11"/>
      <c r="W220" s="11"/>
      <c r="X220" s="11"/>
      <c r="Y220" s="11"/>
    </row>
    <row r="223" spans="1:25" x14ac:dyDescent="0.25">
      <c r="A223" s="1" t="s">
        <v>124</v>
      </c>
      <c r="B223" s="7">
        <v>2.5238095238095237</v>
      </c>
    </row>
    <row r="224" spans="1:25" x14ac:dyDescent="0.25">
      <c r="A224" s="1" t="s">
        <v>125</v>
      </c>
      <c r="B224" s="7">
        <v>1.0779168622415931</v>
      </c>
    </row>
    <row r="225" spans="1:25" x14ac:dyDescent="0.25">
      <c r="A225" s="1" t="s">
        <v>126</v>
      </c>
      <c r="B225" s="7">
        <v>1.1619047619047618</v>
      </c>
    </row>
    <row r="230" spans="1:25" x14ac:dyDescent="0.25">
      <c r="A230" s="1" t="s">
        <v>44</v>
      </c>
    </row>
    <row r="231" spans="1:25" x14ac:dyDescent="0.25">
      <c r="A231" s="5" t="s">
        <v>85</v>
      </c>
      <c r="B231" s="1">
        <v>2</v>
      </c>
      <c r="C231" s="6">
        <v>9.5238095238095233E-2</v>
      </c>
    </row>
    <row r="232" spans="1:25" x14ac:dyDescent="0.25">
      <c r="A232" s="5" t="s">
        <v>79</v>
      </c>
      <c r="B232" s="10">
        <v>9</v>
      </c>
      <c r="C232" s="9">
        <v>0.42857142857142855</v>
      </c>
    </row>
    <row r="233" spans="1:25" x14ac:dyDescent="0.25">
      <c r="A233" s="5" t="s">
        <v>80</v>
      </c>
      <c r="B233" s="1">
        <v>7</v>
      </c>
      <c r="C233" s="6">
        <v>0.33333333333333331</v>
      </c>
    </row>
    <row r="234" spans="1:25" x14ac:dyDescent="0.25">
      <c r="A234" s="5" t="s">
        <v>90</v>
      </c>
      <c r="B234" s="1">
        <v>2</v>
      </c>
      <c r="C234" s="6">
        <v>9.5238095238095233E-2</v>
      </c>
    </row>
    <row r="235" spans="1:25" x14ac:dyDescent="0.25">
      <c r="A235" s="5" t="s">
        <v>89</v>
      </c>
      <c r="B235" s="1">
        <v>1</v>
      </c>
      <c r="C235" s="6">
        <v>4.7619047619047616E-2</v>
      </c>
    </row>
    <row r="236" spans="1:25" x14ac:dyDescent="0.25">
      <c r="A236" s="5" t="s">
        <v>110</v>
      </c>
      <c r="B236" s="1">
        <v>0</v>
      </c>
      <c r="C236" s="6">
        <v>0</v>
      </c>
    </row>
    <row r="237" spans="1:25" x14ac:dyDescent="0.25">
      <c r="A237" s="11" t="s">
        <v>123</v>
      </c>
      <c r="B237" s="11">
        <v>21</v>
      </c>
      <c r="C237" s="11"/>
      <c r="D237" s="11"/>
      <c r="E237" s="11"/>
      <c r="F237" s="11"/>
      <c r="G237" s="11"/>
      <c r="H237" s="11"/>
      <c r="I237" s="11"/>
      <c r="J237" s="11"/>
      <c r="K237" s="11"/>
      <c r="L237" s="11"/>
      <c r="M237" s="11"/>
      <c r="N237" s="11"/>
      <c r="O237" s="11"/>
      <c r="P237" s="11"/>
      <c r="Q237" s="11"/>
      <c r="R237" s="11"/>
      <c r="S237" s="28"/>
      <c r="T237" s="11"/>
      <c r="U237" s="11"/>
      <c r="V237" s="11"/>
      <c r="W237" s="11"/>
      <c r="X237" s="11"/>
      <c r="Y237" s="11"/>
    </row>
    <row r="240" spans="1:25" x14ac:dyDescent="0.25">
      <c r="A240" s="1" t="s">
        <v>124</v>
      </c>
      <c r="B240" s="7">
        <v>2.5714285714285716</v>
      </c>
    </row>
    <row r="241" spans="1:25" x14ac:dyDescent="0.25">
      <c r="A241" s="1" t="s">
        <v>125</v>
      </c>
      <c r="B241" s="7">
        <v>0.97833678104365318</v>
      </c>
    </row>
    <row r="242" spans="1:25" x14ac:dyDescent="0.25">
      <c r="A242" s="1" t="s">
        <v>126</v>
      </c>
      <c r="B242" s="7">
        <v>0.95714285714285707</v>
      </c>
    </row>
    <row r="247" spans="1:25" x14ac:dyDescent="0.25">
      <c r="A247" s="1" t="s">
        <v>45</v>
      </c>
    </row>
    <row r="248" spans="1:25" x14ac:dyDescent="0.25">
      <c r="A248" s="5" t="s">
        <v>85</v>
      </c>
      <c r="B248" s="1">
        <v>5</v>
      </c>
      <c r="C248" s="6">
        <v>0.25</v>
      </c>
    </row>
    <row r="249" spans="1:25" x14ac:dyDescent="0.25">
      <c r="A249" s="5" t="s">
        <v>79</v>
      </c>
      <c r="B249" s="10">
        <v>7</v>
      </c>
      <c r="C249" s="9">
        <v>0.35</v>
      </c>
    </row>
    <row r="250" spans="1:25" x14ac:dyDescent="0.25">
      <c r="A250" s="5" t="s">
        <v>80</v>
      </c>
      <c r="B250" s="1">
        <v>6</v>
      </c>
      <c r="C250" s="6">
        <v>0.3</v>
      </c>
    </row>
    <row r="251" spans="1:25" x14ac:dyDescent="0.25">
      <c r="A251" s="5" t="s">
        <v>90</v>
      </c>
      <c r="B251" s="1">
        <v>1</v>
      </c>
      <c r="C251" s="6">
        <v>0.05</v>
      </c>
    </row>
    <row r="252" spans="1:25" x14ac:dyDescent="0.25">
      <c r="A252" s="5" t="s">
        <v>89</v>
      </c>
      <c r="B252" s="1">
        <v>0</v>
      </c>
      <c r="C252" s="6">
        <v>0</v>
      </c>
    </row>
    <row r="253" spans="1:25" x14ac:dyDescent="0.25">
      <c r="A253" s="5" t="s">
        <v>110</v>
      </c>
      <c r="B253" s="1">
        <v>1</v>
      </c>
      <c r="C253" s="6">
        <v>0.05</v>
      </c>
    </row>
    <row r="254" spans="1:25" x14ac:dyDescent="0.25">
      <c r="A254" s="11" t="s">
        <v>123</v>
      </c>
      <c r="B254" s="11">
        <v>20</v>
      </c>
      <c r="C254" s="11"/>
      <c r="D254" s="11"/>
      <c r="E254" s="11"/>
      <c r="F254" s="11"/>
      <c r="G254" s="11"/>
      <c r="H254" s="11"/>
      <c r="I254" s="11"/>
      <c r="J254" s="11"/>
      <c r="K254" s="11"/>
      <c r="L254" s="11"/>
      <c r="M254" s="11"/>
      <c r="N254" s="11"/>
      <c r="O254" s="11"/>
      <c r="P254" s="11"/>
      <c r="Q254" s="11"/>
      <c r="R254" s="11"/>
      <c r="S254" s="28"/>
      <c r="T254" s="11"/>
      <c r="U254" s="11"/>
      <c r="V254" s="11"/>
      <c r="W254" s="11"/>
      <c r="X254" s="11"/>
      <c r="Y254" s="11"/>
    </row>
    <row r="257" spans="1:25" x14ac:dyDescent="0.25">
      <c r="A257" s="1" t="s">
        <v>124</v>
      </c>
      <c r="B257" s="7">
        <v>2.35</v>
      </c>
    </row>
    <row r="258" spans="1:25" x14ac:dyDescent="0.25">
      <c r="A258" s="1" t="s">
        <v>125</v>
      </c>
      <c r="B258" s="7">
        <v>1.2258187382102494</v>
      </c>
    </row>
    <row r="259" spans="1:25" x14ac:dyDescent="0.25">
      <c r="A259" s="1" t="s">
        <v>126</v>
      </c>
      <c r="B259" s="7">
        <v>1.5026315789473683</v>
      </c>
    </row>
    <row r="264" spans="1:25" x14ac:dyDescent="0.25">
      <c r="A264" s="1" t="s">
        <v>46</v>
      </c>
    </row>
    <row r="265" spans="1:25" x14ac:dyDescent="0.25">
      <c r="A265" s="5" t="s">
        <v>85</v>
      </c>
      <c r="B265" s="1">
        <v>3</v>
      </c>
      <c r="C265" s="6">
        <v>0.15</v>
      </c>
    </row>
    <row r="266" spans="1:25" x14ac:dyDescent="0.25">
      <c r="A266" s="5" t="s">
        <v>79</v>
      </c>
      <c r="B266" s="10">
        <v>11</v>
      </c>
      <c r="C266" s="9">
        <v>0.55000000000000004</v>
      </c>
    </row>
    <row r="267" spans="1:25" x14ac:dyDescent="0.25">
      <c r="A267" s="5" t="s">
        <v>80</v>
      </c>
      <c r="B267" s="1">
        <v>2</v>
      </c>
      <c r="C267" s="6">
        <v>0.1</v>
      </c>
    </row>
    <row r="268" spans="1:25" x14ac:dyDescent="0.25">
      <c r="A268" s="5" t="s">
        <v>90</v>
      </c>
      <c r="B268" s="1">
        <v>4</v>
      </c>
      <c r="C268" s="6">
        <v>0.2</v>
      </c>
    </row>
    <row r="269" spans="1:25" x14ac:dyDescent="0.25">
      <c r="A269" s="5" t="s">
        <v>89</v>
      </c>
      <c r="B269" s="1">
        <v>0</v>
      </c>
      <c r="C269" s="6">
        <v>0</v>
      </c>
    </row>
    <row r="270" spans="1:25" x14ac:dyDescent="0.25">
      <c r="A270" s="5" t="s">
        <v>110</v>
      </c>
      <c r="B270" s="1">
        <v>0</v>
      </c>
      <c r="C270" s="6">
        <v>0</v>
      </c>
    </row>
    <row r="271" spans="1:25" x14ac:dyDescent="0.25">
      <c r="A271" s="11" t="s">
        <v>123</v>
      </c>
      <c r="B271" s="11">
        <v>20</v>
      </c>
      <c r="C271" s="11"/>
      <c r="D271" s="11"/>
      <c r="E271" s="11"/>
      <c r="F271" s="11"/>
      <c r="G271" s="11"/>
      <c r="H271" s="11"/>
      <c r="I271" s="11"/>
      <c r="J271" s="11"/>
      <c r="K271" s="11"/>
      <c r="L271" s="11"/>
      <c r="M271" s="11"/>
      <c r="N271" s="11"/>
      <c r="O271" s="11"/>
      <c r="P271" s="11"/>
      <c r="Q271" s="11"/>
      <c r="R271" s="11"/>
      <c r="S271" s="28"/>
      <c r="T271" s="11"/>
      <c r="U271" s="11"/>
      <c r="V271" s="11"/>
      <c r="W271" s="11"/>
      <c r="X271" s="11"/>
      <c r="Y271" s="11"/>
    </row>
    <row r="274" spans="1:25" x14ac:dyDescent="0.25">
      <c r="A274" s="1" t="s">
        <v>124</v>
      </c>
      <c r="B274" s="7">
        <v>2.35</v>
      </c>
    </row>
    <row r="275" spans="1:25" x14ac:dyDescent="0.25">
      <c r="A275" s="1" t="s">
        <v>125</v>
      </c>
      <c r="B275" s="7">
        <v>0.98808693416808435</v>
      </c>
    </row>
    <row r="276" spans="1:25" x14ac:dyDescent="0.25">
      <c r="A276" s="1" t="s">
        <v>126</v>
      </c>
      <c r="B276" s="7">
        <v>0.97631578947368425</v>
      </c>
    </row>
    <row r="281" spans="1:25" x14ac:dyDescent="0.25">
      <c r="A281" s="8" t="s">
        <v>135</v>
      </c>
      <c r="B281" s="8"/>
      <c r="C281" s="8"/>
      <c r="D281" s="8"/>
      <c r="E281" s="8"/>
      <c r="F281" s="8"/>
      <c r="G281" s="32" t="s">
        <v>121</v>
      </c>
      <c r="H281" s="32"/>
      <c r="I281" s="32"/>
      <c r="J281" s="8"/>
      <c r="K281" s="8"/>
      <c r="L281" s="8"/>
      <c r="M281" s="8"/>
      <c r="N281" s="8"/>
      <c r="O281" s="8"/>
      <c r="P281" s="8"/>
      <c r="Q281" s="8"/>
      <c r="R281" s="8"/>
      <c r="S281" s="18"/>
      <c r="T281" s="8"/>
      <c r="U281" s="8"/>
      <c r="V281" s="8"/>
      <c r="W281" s="8"/>
      <c r="X281" s="8"/>
      <c r="Y281" s="8"/>
    </row>
    <row r="282" spans="1:25" s="23" customFormat="1" x14ac:dyDescent="0.25">
      <c r="A282" s="22"/>
      <c r="B282" s="22"/>
      <c r="C282" s="22"/>
      <c r="D282" s="22"/>
      <c r="E282" s="22"/>
      <c r="F282" s="22"/>
      <c r="G282" s="22"/>
      <c r="H282" s="22"/>
      <c r="I282" s="22"/>
      <c r="J282" s="22"/>
      <c r="K282" s="22"/>
      <c r="L282" s="22"/>
      <c r="M282" s="22"/>
      <c r="N282" s="22"/>
      <c r="O282" s="22"/>
      <c r="P282" s="22"/>
      <c r="Q282" s="22"/>
      <c r="R282" s="22"/>
      <c r="S282" s="29"/>
      <c r="T282" s="22"/>
      <c r="U282" s="22"/>
      <c r="V282" s="22"/>
      <c r="W282" s="22"/>
      <c r="X282" s="22"/>
      <c r="Y282" s="22"/>
    </row>
    <row r="283" spans="1:25" x14ac:dyDescent="0.25">
      <c r="A283" s="16" t="s">
        <v>134</v>
      </c>
    </row>
    <row r="284" spans="1:25" x14ac:dyDescent="0.25">
      <c r="A284" s="1" t="s">
        <v>47</v>
      </c>
      <c r="F284" t="s">
        <v>49</v>
      </c>
      <c r="G284" t="s">
        <v>48</v>
      </c>
      <c r="H284" t="s">
        <v>47</v>
      </c>
    </row>
    <row r="285" spans="1:25" x14ac:dyDescent="0.25">
      <c r="A285" s="5" t="s">
        <v>84</v>
      </c>
      <c r="B285" s="10">
        <v>10</v>
      </c>
      <c r="C285" s="9">
        <v>0.47619047619047616</v>
      </c>
      <c r="E285" t="s">
        <v>84</v>
      </c>
      <c r="F285">
        <v>2</v>
      </c>
      <c r="G285">
        <v>11</v>
      </c>
      <c r="H285">
        <v>10</v>
      </c>
    </row>
    <row r="286" spans="1:25" x14ac:dyDescent="0.25">
      <c r="A286" s="5" t="s">
        <v>77</v>
      </c>
      <c r="B286" s="1">
        <v>10</v>
      </c>
      <c r="C286" s="6">
        <v>0.47619047619047616</v>
      </c>
      <c r="E286" t="s">
        <v>77</v>
      </c>
      <c r="F286">
        <v>7</v>
      </c>
      <c r="G286">
        <v>8</v>
      </c>
      <c r="H286">
        <v>10</v>
      </c>
    </row>
    <row r="287" spans="1:25" x14ac:dyDescent="0.25">
      <c r="A287" s="5" t="s">
        <v>80</v>
      </c>
      <c r="B287" s="1">
        <v>1</v>
      </c>
      <c r="C287" s="6">
        <v>4.7619047619047616E-2</v>
      </c>
      <c r="E287" t="s">
        <v>80</v>
      </c>
      <c r="F287">
        <v>5</v>
      </c>
      <c r="G287">
        <v>2</v>
      </c>
      <c r="H287">
        <v>1</v>
      </c>
    </row>
    <row r="288" spans="1:25" x14ac:dyDescent="0.25">
      <c r="A288" s="5" t="s">
        <v>78</v>
      </c>
      <c r="B288" s="1">
        <v>0</v>
      </c>
      <c r="C288" s="6">
        <v>0</v>
      </c>
      <c r="E288" t="s">
        <v>78</v>
      </c>
      <c r="F288">
        <v>7</v>
      </c>
      <c r="H288">
        <v>0</v>
      </c>
    </row>
    <row r="289" spans="1:25" x14ac:dyDescent="0.25">
      <c r="A289" s="5" t="s">
        <v>92</v>
      </c>
      <c r="B289" s="1">
        <v>0</v>
      </c>
      <c r="C289" s="6">
        <v>0</v>
      </c>
      <c r="E289" t="s">
        <v>92</v>
      </c>
    </row>
    <row r="290" spans="1:25" x14ac:dyDescent="0.25">
      <c r="A290" s="5" t="s">
        <v>110</v>
      </c>
      <c r="B290" s="1">
        <v>0</v>
      </c>
      <c r="C290" s="6">
        <v>0</v>
      </c>
      <c r="E290" t="s">
        <v>110</v>
      </c>
    </row>
    <row r="291" spans="1:25" x14ac:dyDescent="0.25">
      <c r="A291" s="11" t="s">
        <v>123</v>
      </c>
      <c r="B291" s="11">
        <v>21</v>
      </c>
      <c r="C291" s="11"/>
      <c r="D291" s="11"/>
      <c r="E291" s="11"/>
      <c r="F291" s="11"/>
      <c r="G291" s="11"/>
      <c r="H291" s="11"/>
      <c r="I291" s="11"/>
      <c r="J291" s="11"/>
      <c r="K291" s="11"/>
      <c r="L291" s="11"/>
      <c r="M291" s="11"/>
      <c r="N291" s="11"/>
      <c r="O291" s="11"/>
      <c r="P291" s="11"/>
      <c r="Q291" s="11"/>
      <c r="R291" s="11"/>
      <c r="S291" s="28"/>
      <c r="T291" s="11"/>
      <c r="U291" s="11"/>
      <c r="V291" s="11"/>
      <c r="W291" s="11"/>
      <c r="X291" s="11"/>
      <c r="Y291" s="11"/>
    </row>
    <row r="294" spans="1:25" x14ac:dyDescent="0.25">
      <c r="A294" s="1" t="s">
        <v>124</v>
      </c>
      <c r="B294" s="7">
        <v>1.5714285714285714</v>
      </c>
    </row>
    <row r="295" spans="1:25" x14ac:dyDescent="0.25">
      <c r="A295" s="1" t="s">
        <v>125</v>
      </c>
      <c r="B295" s="7">
        <v>0.59761430466719678</v>
      </c>
    </row>
    <row r="296" spans="1:25" x14ac:dyDescent="0.25">
      <c r="A296" s="1" t="s">
        <v>126</v>
      </c>
      <c r="B296" s="7">
        <v>0.3571428571428571</v>
      </c>
    </row>
    <row r="301" spans="1:25" x14ac:dyDescent="0.25">
      <c r="A301" s="1" t="s">
        <v>48</v>
      </c>
    </row>
    <row r="302" spans="1:25" x14ac:dyDescent="0.25">
      <c r="A302" s="5" t="s">
        <v>84</v>
      </c>
      <c r="B302" s="10">
        <v>11</v>
      </c>
      <c r="C302" s="9">
        <v>0.52380952380952384</v>
      </c>
    </row>
    <row r="303" spans="1:25" x14ac:dyDescent="0.25">
      <c r="A303" s="5" t="s">
        <v>77</v>
      </c>
      <c r="B303" s="1">
        <v>8</v>
      </c>
      <c r="C303" s="6">
        <v>0.38095238095238093</v>
      </c>
    </row>
    <row r="304" spans="1:25" x14ac:dyDescent="0.25">
      <c r="A304" s="5" t="s">
        <v>80</v>
      </c>
      <c r="B304" s="1">
        <v>2</v>
      </c>
      <c r="C304" s="6">
        <v>9.5238095238095233E-2</v>
      </c>
    </row>
    <row r="305" spans="1:25" x14ac:dyDescent="0.25">
      <c r="A305" s="5" t="s">
        <v>78</v>
      </c>
      <c r="B305" s="1">
        <v>0</v>
      </c>
      <c r="C305" s="6">
        <v>0</v>
      </c>
    </row>
    <row r="306" spans="1:25" x14ac:dyDescent="0.25">
      <c r="A306" s="5" t="s">
        <v>92</v>
      </c>
      <c r="B306" s="1">
        <v>0</v>
      </c>
      <c r="C306" s="6">
        <v>0</v>
      </c>
    </row>
    <row r="307" spans="1:25" x14ac:dyDescent="0.25">
      <c r="A307" s="5" t="s">
        <v>110</v>
      </c>
      <c r="B307" s="1">
        <v>0</v>
      </c>
      <c r="C307" s="6">
        <v>0</v>
      </c>
    </row>
    <row r="308" spans="1:25" x14ac:dyDescent="0.25">
      <c r="A308" s="11" t="s">
        <v>123</v>
      </c>
      <c r="B308" s="11">
        <v>21</v>
      </c>
      <c r="C308" s="11"/>
      <c r="D308" s="11"/>
      <c r="E308" s="11"/>
      <c r="F308" s="11"/>
      <c r="G308" s="11"/>
      <c r="H308" s="11"/>
      <c r="I308" s="11"/>
      <c r="J308" s="11"/>
      <c r="K308" s="11"/>
      <c r="L308" s="11"/>
      <c r="M308" s="11"/>
      <c r="N308" s="11"/>
      <c r="O308" s="11"/>
      <c r="P308" s="11"/>
      <c r="Q308" s="11"/>
      <c r="R308" s="11"/>
      <c r="S308" s="28"/>
      <c r="T308" s="11"/>
      <c r="U308" s="11"/>
      <c r="V308" s="11"/>
      <c r="W308" s="11"/>
      <c r="X308" s="11"/>
      <c r="Y308" s="11"/>
    </row>
    <row r="311" spans="1:25" x14ac:dyDescent="0.25">
      <c r="A311" s="1" t="s">
        <v>124</v>
      </c>
      <c r="B311" s="7">
        <v>1.5714285714285714</v>
      </c>
    </row>
    <row r="312" spans="1:25" x14ac:dyDescent="0.25">
      <c r="A312" s="1" t="s">
        <v>125</v>
      </c>
      <c r="B312" s="7">
        <v>0.67612340378281321</v>
      </c>
    </row>
    <row r="313" spans="1:25" x14ac:dyDescent="0.25">
      <c r="A313" s="1" t="s">
        <v>126</v>
      </c>
      <c r="B313" s="7">
        <v>0.45714285714285713</v>
      </c>
    </row>
    <row r="318" spans="1:25" x14ac:dyDescent="0.25">
      <c r="A318" s="1" t="s">
        <v>49</v>
      </c>
    </row>
    <row r="319" spans="1:25" x14ac:dyDescent="0.25">
      <c r="A319" s="5" t="s">
        <v>84</v>
      </c>
      <c r="B319" s="1">
        <v>2</v>
      </c>
      <c r="C319" s="6">
        <v>9.5238095238095233E-2</v>
      </c>
    </row>
    <row r="320" spans="1:25" x14ac:dyDescent="0.25">
      <c r="A320" s="5" t="s">
        <v>77</v>
      </c>
      <c r="B320" s="10">
        <v>7</v>
      </c>
      <c r="C320" s="9">
        <v>0.33333333333333331</v>
      </c>
    </row>
    <row r="321" spans="1:25" x14ac:dyDescent="0.25">
      <c r="A321" s="5" t="s">
        <v>80</v>
      </c>
      <c r="B321" s="1">
        <v>5</v>
      </c>
      <c r="C321" s="6">
        <v>0.23809523809523808</v>
      </c>
    </row>
    <row r="322" spans="1:25" x14ac:dyDescent="0.25">
      <c r="A322" s="5" t="s">
        <v>78</v>
      </c>
      <c r="B322" s="1">
        <v>7</v>
      </c>
      <c r="C322" s="6">
        <v>0.33333333333333331</v>
      </c>
    </row>
    <row r="323" spans="1:25" x14ac:dyDescent="0.25">
      <c r="A323" s="5" t="s">
        <v>92</v>
      </c>
      <c r="B323" s="1">
        <v>0</v>
      </c>
      <c r="C323" s="6">
        <v>0</v>
      </c>
    </row>
    <row r="324" spans="1:25" x14ac:dyDescent="0.25">
      <c r="A324" s="5" t="s">
        <v>110</v>
      </c>
      <c r="B324" s="1">
        <v>0</v>
      </c>
      <c r="C324" s="6">
        <v>0</v>
      </c>
    </row>
    <row r="325" spans="1:25" x14ac:dyDescent="0.25">
      <c r="A325" s="11" t="s">
        <v>123</v>
      </c>
      <c r="B325" s="11">
        <v>21</v>
      </c>
      <c r="C325" s="11"/>
      <c r="D325" s="11"/>
      <c r="E325" s="11"/>
      <c r="F325" s="11"/>
      <c r="G325" s="11"/>
      <c r="H325" s="11"/>
      <c r="I325" s="11"/>
      <c r="J325" s="11"/>
      <c r="K325" s="11"/>
      <c r="L325" s="11"/>
      <c r="M325" s="11"/>
      <c r="N325" s="11"/>
      <c r="O325" s="11"/>
      <c r="P325" s="11"/>
      <c r="Q325" s="11"/>
      <c r="R325" s="11"/>
      <c r="S325" s="28"/>
      <c r="T325" s="11"/>
      <c r="U325" s="11"/>
      <c r="V325" s="11"/>
      <c r="W325" s="11"/>
      <c r="X325" s="11"/>
      <c r="Y325" s="11"/>
    </row>
    <row r="328" spans="1:25" x14ac:dyDescent="0.25">
      <c r="A328" s="1" t="s">
        <v>124</v>
      </c>
      <c r="B328" s="7">
        <v>2.8095238095238093</v>
      </c>
    </row>
    <row r="329" spans="1:25" x14ac:dyDescent="0.25">
      <c r="A329" s="1" t="s">
        <v>125</v>
      </c>
      <c r="B329" s="7">
        <v>1.0304876330673562</v>
      </c>
    </row>
    <row r="330" spans="1:25" x14ac:dyDescent="0.25">
      <c r="A330" s="1" t="s">
        <v>126</v>
      </c>
      <c r="B330" s="7">
        <v>1.0619047619047621</v>
      </c>
    </row>
    <row r="335" spans="1:25" x14ac:dyDescent="0.25">
      <c r="A335" s="8" t="s">
        <v>137</v>
      </c>
      <c r="B335" s="8"/>
      <c r="C335" s="8"/>
      <c r="D335" s="8"/>
      <c r="E335" s="8"/>
      <c r="F335" s="8"/>
      <c r="G335" s="32" t="s">
        <v>121</v>
      </c>
      <c r="H335" s="32"/>
      <c r="I335" s="32"/>
      <c r="J335" s="8"/>
      <c r="K335" s="8"/>
      <c r="L335" s="8"/>
      <c r="M335" s="8"/>
      <c r="N335" s="8"/>
      <c r="O335" s="8"/>
      <c r="P335" s="8"/>
      <c r="Q335" s="8"/>
      <c r="R335" s="8"/>
      <c r="S335" s="18"/>
      <c r="T335" s="8"/>
      <c r="U335" s="8"/>
      <c r="V335" s="8"/>
      <c r="W335" s="8"/>
      <c r="X335" s="8"/>
      <c r="Y335" s="8"/>
    </row>
    <row r="336" spans="1:25" s="23" customFormat="1" x14ac:dyDescent="0.25">
      <c r="A336" s="22"/>
      <c r="B336" s="22"/>
      <c r="C336" s="22"/>
      <c r="D336" s="22"/>
      <c r="E336" s="22"/>
      <c r="F336" s="22"/>
      <c r="G336" s="22"/>
      <c r="H336" s="22"/>
      <c r="I336" s="22"/>
      <c r="J336" s="22"/>
      <c r="K336" s="22"/>
      <c r="L336" s="22"/>
      <c r="M336" s="22"/>
      <c r="N336" s="22"/>
      <c r="O336" s="22"/>
      <c r="P336" s="22"/>
      <c r="Q336" s="22"/>
      <c r="R336" s="22"/>
      <c r="S336" s="29"/>
      <c r="T336" s="22"/>
      <c r="U336" s="22"/>
      <c r="V336" s="22"/>
      <c r="W336" s="22"/>
      <c r="X336" s="22"/>
      <c r="Y336" s="22"/>
    </row>
    <row r="337" spans="1:25" x14ac:dyDescent="0.25">
      <c r="A337" s="16" t="s">
        <v>136</v>
      </c>
    </row>
    <row r="338" spans="1:25" x14ac:dyDescent="0.25">
      <c r="A338" s="1" t="s">
        <v>50</v>
      </c>
      <c r="G338" t="s">
        <v>50</v>
      </c>
    </row>
    <row r="339" spans="1:25" x14ac:dyDescent="0.25">
      <c r="A339" s="5" t="s">
        <v>84</v>
      </c>
      <c r="B339" s="10">
        <v>10</v>
      </c>
      <c r="C339" s="9">
        <v>0.47619047619047616</v>
      </c>
      <c r="F339" t="s">
        <v>84</v>
      </c>
      <c r="G339">
        <v>10</v>
      </c>
    </row>
    <row r="340" spans="1:25" x14ac:dyDescent="0.25">
      <c r="A340" s="5" t="s">
        <v>77</v>
      </c>
      <c r="B340" s="1">
        <v>7</v>
      </c>
      <c r="C340" s="6">
        <v>0.33333333333333331</v>
      </c>
      <c r="F340" t="s">
        <v>77</v>
      </c>
      <c r="G340">
        <v>7</v>
      </c>
    </row>
    <row r="341" spans="1:25" x14ac:dyDescent="0.25">
      <c r="A341" s="5" t="s">
        <v>80</v>
      </c>
      <c r="B341" s="1">
        <v>4</v>
      </c>
      <c r="C341" s="6">
        <v>0.19047619047619047</v>
      </c>
      <c r="F341" t="s">
        <v>80</v>
      </c>
      <c r="G341">
        <v>4</v>
      </c>
    </row>
    <row r="342" spans="1:25" x14ac:dyDescent="0.25">
      <c r="A342" s="5" t="s">
        <v>78</v>
      </c>
      <c r="B342" s="1">
        <v>0</v>
      </c>
      <c r="C342" s="6">
        <v>0</v>
      </c>
      <c r="F342" t="s">
        <v>78</v>
      </c>
    </row>
    <row r="343" spans="1:25" x14ac:dyDescent="0.25">
      <c r="A343" s="5" t="s">
        <v>92</v>
      </c>
      <c r="B343" s="1">
        <v>0</v>
      </c>
      <c r="C343" s="6">
        <v>0</v>
      </c>
      <c r="F343" t="s">
        <v>92</v>
      </c>
    </row>
    <row r="344" spans="1:25" x14ac:dyDescent="0.25">
      <c r="A344" s="5" t="s">
        <v>110</v>
      </c>
      <c r="B344" s="1">
        <v>0</v>
      </c>
      <c r="C344" s="6">
        <v>0</v>
      </c>
      <c r="F344" t="s">
        <v>110</v>
      </c>
    </row>
    <row r="345" spans="1:25" x14ac:dyDescent="0.25">
      <c r="A345" s="11" t="s">
        <v>123</v>
      </c>
      <c r="B345" s="11">
        <v>21</v>
      </c>
      <c r="C345" s="11"/>
      <c r="D345" s="11"/>
      <c r="E345" s="11"/>
      <c r="F345" s="11"/>
      <c r="G345" s="11"/>
      <c r="H345" s="11"/>
      <c r="I345" s="11"/>
      <c r="J345" s="11"/>
      <c r="K345" s="11"/>
      <c r="L345" s="11"/>
      <c r="M345" s="11"/>
      <c r="N345" s="11"/>
      <c r="O345" s="11"/>
      <c r="P345" s="11"/>
      <c r="Q345" s="11"/>
      <c r="R345" s="11"/>
      <c r="S345" s="28"/>
      <c r="T345" s="11"/>
      <c r="U345" s="11"/>
      <c r="V345" s="11"/>
      <c r="W345" s="11"/>
      <c r="X345" s="11"/>
      <c r="Y345" s="11"/>
    </row>
    <row r="348" spans="1:25" x14ac:dyDescent="0.25">
      <c r="A348" s="1" t="s">
        <v>124</v>
      </c>
      <c r="B348" s="7">
        <v>1.7142857142857142</v>
      </c>
    </row>
    <row r="349" spans="1:25" x14ac:dyDescent="0.25">
      <c r="A349" s="1" t="s">
        <v>125</v>
      </c>
      <c r="B349" s="7">
        <v>0.78376381281972585</v>
      </c>
    </row>
    <row r="350" spans="1:25" x14ac:dyDescent="0.25">
      <c r="A350" s="1" t="s">
        <v>126</v>
      </c>
      <c r="B350" s="7">
        <v>0.61428571428571432</v>
      </c>
    </row>
    <row r="355" spans="1:25" x14ac:dyDescent="0.25">
      <c r="A355" s="8" t="s">
        <v>139</v>
      </c>
      <c r="B355" s="8"/>
      <c r="C355" s="8"/>
      <c r="D355" s="8"/>
      <c r="E355" s="8"/>
      <c r="F355" s="8"/>
      <c r="G355" s="32" t="s">
        <v>121</v>
      </c>
      <c r="H355" s="32"/>
      <c r="I355" s="32"/>
      <c r="J355" s="8"/>
      <c r="K355" s="8"/>
      <c r="L355" s="8"/>
      <c r="M355" s="8"/>
      <c r="N355" s="8"/>
      <c r="O355" s="8"/>
      <c r="P355" s="8"/>
      <c r="Q355" s="8"/>
      <c r="R355" s="8"/>
      <c r="S355" s="18"/>
      <c r="T355" s="8"/>
      <c r="U355" s="8"/>
      <c r="V355" s="8"/>
      <c r="W355" s="8"/>
      <c r="X355" s="8"/>
      <c r="Y355" s="8"/>
    </row>
    <row r="356" spans="1:25" s="23" customFormat="1" x14ac:dyDescent="0.25">
      <c r="A356" s="22"/>
      <c r="B356" s="22"/>
      <c r="C356" s="22"/>
      <c r="D356" s="22"/>
      <c r="E356" s="22"/>
      <c r="F356" s="22"/>
      <c r="G356" s="22"/>
      <c r="H356" s="22"/>
      <c r="I356" s="22"/>
      <c r="J356" s="22"/>
      <c r="K356" s="22"/>
      <c r="L356" s="22"/>
      <c r="M356" s="22"/>
      <c r="N356" s="22"/>
      <c r="O356" s="22"/>
      <c r="P356" s="22"/>
      <c r="Q356" s="22"/>
      <c r="R356" s="22"/>
      <c r="S356" s="29"/>
      <c r="T356" s="22"/>
      <c r="U356" s="22"/>
      <c r="V356" s="22"/>
      <c r="W356" s="22"/>
      <c r="X356" s="22"/>
      <c r="Y356" s="22"/>
    </row>
    <row r="357" spans="1:25" x14ac:dyDescent="0.25">
      <c r="A357" s="16" t="s">
        <v>138</v>
      </c>
    </row>
    <row r="358" spans="1:25" x14ac:dyDescent="0.25">
      <c r="A358" s="1" t="s">
        <v>51</v>
      </c>
      <c r="G358" t="s">
        <v>53</v>
      </c>
      <c r="H358" t="s">
        <v>52</v>
      </c>
      <c r="I358" t="s">
        <v>51</v>
      </c>
    </row>
    <row r="359" spans="1:25" x14ac:dyDescent="0.25">
      <c r="A359" s="5" t="s">
        <v>84</v>
      </c>
      <c r="B359" s="1">
        <v>6</v>
      </c>
      <c r="C359" s="6">
        <v>0.2857142857142857</v>
      </c>
      <c r="F359" t="s">
        <v>84</v>
      </c>
      <c r="G359">
        <v>4</v>
      </c>
      <c r="H359">
        <v>8</v>
      </c>
      <c r="I359">
        <v>6</v>
      </c>
    </row>
    <row r="360" spans="1:25" x14ac:dyDescent="0.25">
      <c r="A360" s="5" t="s">
        <v>77</v>
      </c>
      <c r="B360" s="10">
        <v>10</v>
      </c>
      <c r="C360" s="9">
        <v>0.47619047619047616</v>
      </c>
      <c r="F360" t="s">
        <v>77</v>
      </c>
      <c r="G360">
        <v>10</v>
      </c>
      <c r="H360">
        <v>8</v>
      </c>
      <c r="I360">
        <v>10</v>
      </c>
    </row>
    <row r="361" spans="1:25" x14ac:dyDescent="0.25">
      <c r="A361" s="5" t="s">
        <v>80</v>
      </c>
      <c r="B361" s="1">
        <v>4</v>
      </c>
      <c r="C361" s="6">
        <v>0.19047619047619047</v>
      </c>
      <c r="F361" t="s">
        <v>80</v>
      </c>
      <c r="G361">
        <v>6</v>
      </c>
      <c r="H361">
        <v>3</v>
      </c>
      <c r="I361">
        <v>4</v>
      </c>
    </row>
    <row r="362" spans="1:25" x14ac:dyDescent="0.25">
      <c r="A362" s="5" t="s">
        <v>78</v>
      </c>
      <c r="B362" s="1">
        <v>0</v>
      </c>
      <c r="C362" s="6">
        <v>0</v>
      </c>
      <c r="F362" t="s">
        <v>78</v>
      </c>
      <c r="G362">
        <v>1</v>
      </c>
    </row>
    <row r="363" spans="1:25" x14ac:dyDescent="0.25">
      <c r="A363" s="5" t="s">
        <v>92</v>
      </c>
      <c r="B363" s="1">
        <v>1</v>
      </c>
      <c r="C363" s="6">
        <v>4.7619047619047616E-2</v>
      </c>
      <c r="F363" t="s">
        <v>92</v>
      </c>
      <c r="I363">
        <v>1</v>
      </c>
    </row>
    <row r="364" spans="1:25" x14ac:dyDescent="0.25">
      <c r="A364" s="5" t="s">
        <v>110</v>
      </c>
      <c r="B364" s="1">
        <v>0</v>
      </c>
      <c r="C364" s="6">
        <v>0</v>
      </c>
      <c r="F364" t="s">
        <v>110</v>
      </c>
      <c r="H364">
        <v>1</v>
      </c>
    </row>
    <row r="365" spans="1:25" x14ac:dyDescent="0.25">
      <c r="A365" s="11" t="s">
        <v>123</v>
      </c>
      <c r="B365" s="11">
        <v>21</v>
      </c>
      <c r="C365" s="11"/>
      <c r="D365" s="11"/>
      <c r="E365" s="11"/>
      <c r="F365" s="11"/>
      <c r="G365" s="11"/>
      <c r="H365" s="11"/>
      <c r="I365" s="11"/>
      <c r="J365" s="11"/>
      <c r="K365" s="11"/>
      <c r="L365" s="11"/>
      <c r="M365" s="11"/>
      <c r="N365" s="11"/>
      <c r="O365" s="11"/>
      <c r="P365" s="11"/>
      <c r="Q365" s="11"/>
      <c r="R365" s="11"/>
      <c r="S365" s="28"/>
      <c r="T365" s="11"/>
      <c r="U365" s="11"/>
      <c r="V365" s="11"/>
      <c r="W365" s="11"/>
      <c r="X365" s="11"/>
      <c r="Y365" s="11"/>
    </row>
    <row r="368" spans="1:25" x14ac:dyDescent="0.25">
      <c r="A368" s="1" t="s">
        <v>124</v>
      </c>
      <c r="B368" s="7">
        <v>2.0476190476190474</v>
      </c>
    </row>
    <row r="369" spans="1:25" x14ac:dyDescent="0.25">
      <c r="A369" s="1" t="s">
        <v>125</v>
      </c>
      <c r="B369" s="7">
        <v>0.9734572654303052</v>
      </c>
    </row>
    <row r="370" spans="1:25" x14ac:dyDescent="0.25">
      <c r="A370" s="1" t="s">
        <v>126</v>
      </c>
      <c r="B370" s="7">
        <v>0.94761904761904758</v>
      </c>
    </row>
    <row r="375" spans="1:25" x14ac:dyDescent="0.25">
      <c r="A375" s="1" t="s">
        <v>52</v>
      </c>
    </row>
    <row r="376" spans="1:25" x14ac:dyDescent="0.25">
      <c r="A376" s="5" t="s">
        <v>84</v>
      </c>
      <c r="B376" s="10">
        <v>8</v>
      </c>
      <c r="C376" s="9">
        <v>0.4</v>
      </c>
    </row>
    <row r="377" spans="1:25" x14ac:dyDescent="0.25">
      <c r="A377" s="5" t="s">
        <v>77</v>
      </c>
      <c r="B377" s="1">
        <v>8</v>
      </c>
      <c r="C377" s="6">
        <v>0.4</v>
      </c>
    </row>
    <row r="378" spans="1:25" x14ac:dyDescent="0.25">
      <c r="A378" s="5" t="s">
        <v>80</v>
      </c>
      <c r="B378" s="1">
        <v>3</v>
      </c>
      <c r="C378" s="6">
        <v>0.15</v>
      </c>
    </row>
    <row r="379" spans="1:25" x14ac:dyDescent="0.25">
      <c r="A379" s="5" t="s">
        <v>78</v>
      </c>
      <c r="B379" s="1">
        <v>0</v>
      </c>
      <c r="C379" s="6">
        <v>0</v>
      </c>
    </row>
    <row r="380" spans="1:25" x14ac:dyDescent="0.25">
      <c r="A380" s="5" t="s">
        <v>92</v>
      </c>
      <c r="B380" s="1">
        <v>0</v>
      </c>
      <c r="C380" s="6">
        <v>0</v>
      </c>
    </row>
    <row r="381" spans="1:25" x14ac:dyDescent="0.25">
      <c r="A381" s="5" t="s">
        <v>110</v>
      </c>
      <c r="B381" s="1">
        <v>1</v>
      </c>
      <c r="C381" s="6">
        <v>0.05</v>
      </c>
    </row>
    <row r="382" spans="1:25" x14ac:dyDescent="0.25">
      <c r="A382" s="11" t="s">
        <v>123</v>
      </c>
      <c r="B382" s="11">
        <v>20</v>
      </c>
      <c r="C382" s="11"/>
      <c r="D382" s="11"/>
      <c r="E382" s="11"/>
      <c r="F382" s="11"/>
      <c r="G382" s="11"/>
      <c r="H382" s="11"/>
      <c r="I382" s="11"/>
      <c r="J382" s="11"/>
      <c r="K382" s="11"/>
      <c r="L382" s="11"/>
      <c r="M382" s="11"/>
      <c r="N382" s="11"/>
      <c r="O382" s="11"/>
      <c r="P382" s="11"/>
      <c r="Q382" s="11"/>
      <c r="R382" s="11"/>
      <c r="S382" s="28"/>
      <c r="T382" s="11"/>
      <c r="U382" s="11"/>
      <c r="V382" s="11"/>
      <c r="W382" s="11"/>
      <c r="X382" s="11"/>
      <c r="Y382" s="11"/>
    </row>
    <row r="385" spans="1:25" x14ac:dyDescent="0.25">
      <c r="A385" s="1" t="s">
        <v>124</v>
      </c>
      <c r="B385" s="7">
        <v>1.95</v>
      </c>
    </row>
    <row r="386" spans="1:25" x14ac:dyDescent="0.25">
      <c r="A386" s="1" t="s">
        <v>125</v>
      </c>
      <c r="B386" s="7">
        <v>1.190974832912761</v>
      </c>
    </row>
    <row r="387" spans="1:25" x14ac:dyDescent="0.25">
      <c r="A387" s="1" t="s">
        <v>126</v>
      </c>
      <c r="B387" s="7">
        <v>1.4184210526315788</v>
      </c>
    </row>
    <row r="392" spans="1:25" x14ac:dyDescent="0.25">
      <c r="A392" s="1" t="s">
        <v>53</v>
      </c>
    </row>
    <row r="393" spans="1:25" x14ac:dyDescent="0.25">
      <c r="A393" s="5" t="s">
        <v>84</v>
      </c>
      <c r="B393" s="1">
        <v>4</v>
      </c>
      <c r="C393" s="6">
        <v>0.19047619047619047</v>
      </c>
    </row>
    <row r="394" spans="1:25" x14ac:dyDescent="0.25">
      <c r="A394" s="5" t="s">
        <v>77</v>
      </c>
      <c r="B394" s="10">
        <v>10</v>
      </c>
      <c r="C394" s="9">
        <v>0.47619047619047616</v>
      </c>
    </row>
    <row r="395" spans="1:25" x14ac:dyDescent="0.25">
      <c r="A395" s="5" t="s">
        <v>80</v>
      </c>
      <c r="B395" s="1">
        <v>6</v>
      </c>
      <c r="C395" s="6">
        <v>0.2857142857142857</v>
      </c>
    </row>
    <row r="396" spans="1:25" x14ac:dyDescent="0.25">
      <c r="A396" s="5" t="s">
        <v>78</v>
      </c>
      <c r="B396" s="1">
        <v>1</v>
      </c>
      <c r="C396" s="6">
        <v>4.7619047619047616E-2</v>
      </c>
    </row>
    <row r="397" spans="1:25" x14ac:dyDescent="0.25">
      <c r="A397" s="5" t="s">
        <v>92</v>
      </c>
      <c r="B397" s="1">
        <v>0</v>
      </c>
      <c r="C397" s="6">
        <v>0</v>
      </c>
    </row>
    <row r="398" spans="1:25" x14ac:dyDescent="0.25">
      <c r="A398" s="5" t="s">
        <v>110</v>
      </c>
      <c r="B398" s="1">
        <v>0</v>
      </c>
      <c r="C398" s="6">
        <v>0</v>
      </c>
    </row>
    <row r="399" spans="1:25" x14ac:dyDescent="0.25">
      <c r="A399" s="11" t="s">
        <v>123</v>
      </c>
      <c r="B399" s="11">
        <v>21</v>
      </c>
      <c r="C399" s="11"/>
      <c r="D399" s="11"/>
      <c r="E399" s="11"/>
      <c r="F399" s="11"/>
      <c r="G399" s="11"/>
      <c r="H399" s="11"/>
      <c r="I399" s="11"/>
      <c r="J399" s="11"/>
      <c r="K399" s="11"/>
      <c r="L399" s="11"/>
      <c r="M399" s="11"/>
      <c r="N399" s="11"/>
      <c r="O399" s="11"/>
      <c r="P399" s="11"/>
      <c r="Q399" s="11"/>
      <c r="R399" s="11"/>
      <c r="S399" s="28"/>
      <c r="T399" s="11"/>
      <c r="U399" s="11"/>
      <c r="V399" s="11"/>
      <c r="W399" s="11"/>
      <c r="X399" s="11"/>
      <c r="Y399" s="11"/>
    </row>
    <row r="402" spans="1:25" x14ac:dyDescent="0.25">
      <c r="A402" s="1" t="s">
        <v>124</v>
      </c>
      <c r="B402" s="7">
        <v>2.1904761904761907</v>
      </c>
    </row>
    <row r="403" spans="1:25" x14ac:dyDescent="0.25">
      <c r="A403" s="1" t="s">
        <v>125</v>
      </c>
      <c r="B403" s="7">
        <v>0.81357529578076671</v>
      </c>
    </row>
    <row r="404" spans="1:25" x14ac:dyDescent="0.25">
      <c r="A404" s="1" t="s">
        <v>126</v>
      </c>
      <c r="B404" s="7">
        <v>0.661904761904762</v>
      </c>
    </row>
    <row r="409" spans="1:25" x14ac:dyDescent="0.25">
      <c r="A409" s="8" t="s">
        <v>140</v>
      </c>
      <c r="B409" s="8"/>
      <c r="C409" s="8"/>
      <c r="D409" s="8"/>
      <c r="E409" s="8"/>
      <c r="F409" s="8"/>
      <c r="G409" s="32" t="s">
        <v>121</v>
      </c>
      <c r="H409" s="32"/>
      <c r="I409" s="32"/>
      <c r="J409" s="8"/>
      <c r="K409" s="8"/>
      <c r="L409" s="8"/>
      <c r="M409" s="8"/>
      <c r="N409" s="8"/>
      <c r="O409" s="8"/>
      <c r="P409" s="8"/>
      <c r="Q409" s="8"/>
      <c r="R409" s="8"/>
      <c r="S409" s="18"/>
      <c r="T409" s="8"/>
      <c r="U409" s="8"/>
      <c r="V409" s="8"/>
      <c r="W409" s="8"/>
      <c r="X409" s="8"/>
      <c r="Y409" s="8"/>
    </row>
    <row r="410" spans="1:25" x14ac:dyDescent="0.25">
      <c r="A410" s="1" t="s">
        <v>28</v>
      </c>
    </row>
    <row r="411" spans="1:25" x14ac:dyDescent="0.25">
      <c r="A411" s="16" t="s">
        <v>29</v>
      </c>
    </row>
    <row r="412" spans="1:25" x14ac:dyDescent="0.25">
      <c r="A412" s="5" t="s">
        <v>81</v>
      </c>
      <c r="B412" s="10">
        <v>17</v>
      </c>
      <c r="C412" s="9">
        <v>0.89473684210526316</v>
      </c>
    </row>
    <row r="413" spans="1:25" x14ac:dyDescent="0.25">
      <c r="A413" s="5" t="s">
        <v>88</v>
      </c>
      <c r="B413" s="1">
        <v>2</v>
      </c>
      <c r="C413" s="6">
        <v>0.10526315789473684</v>
      </c>
    </row>
    <row r="414" spans="1:25" x14ac:dyDescent="0.25">
      <c r="A414" s="11" t="s">
        <v>123</v>
      </c>
      <c r="B414" s="11">
        <v>19</v>
      </c>
      <c r="C414" s="11"/>
      <c r="D414" s="11"/>
      <c r="E414" s="11"/>
      <c r="F414" s="11"/>
      <c r="G414" s="11"/>
      <c r="H414" s="11"/>
      <c r="I414" s="11"/>
      <c r="J414" s="11"/>
      <c r="K414" s="11"/>
      <c r="L414" s="11"/>
      <c r="M414" s="11"/>
      <c r="N414" s="11"/>
      <c r="O414" s="11"/>
      <c r="P414" s="11"/>
      <c r="Q414" s="11"/>
      <c r="R414" s="11"/>
      <c r="S414" s="28"/>
      <c r="T414" s="11"/>
      <c r="U414" s="11"/>
      <c r="V414" s="11"/>
      <c r="W414" s="11"/>
      <c r="X414" s="11"/>
      <c r="Y414" s="11"/>
    </row>
    <row r="417" spans="1:2" x14ac:dyDescent="0.25">
      <c r="A417" s="1" t="s">
        <v>124</v>
      </c>
      <c r="B417" s="7">
        <v>1.1052631578947369</v>
      </c>
    </row>
    <row r="418" spans="1:2" x14ac:dyDescent="0.25">
      <c r="A418" s="1" t="s">
        <v>125</v>
      </c>
      <c r="B418" s="7">
        <v>0.31530176764230577</v>
      </c>
    </row>
    <row r="419" spans="1:2" x14ac:dyDescent="0.25">
      <c r="A419" s="1" t="s">
        <v>126</v>
      </c>
      <c r="B419" s="7">
        <v>9.9415204678362568E-2</v>
      </c>
    </row>
    <row r="422" spans="1:2" x14ac:dyDescent="0.25">
      <c r="A422" s="10" t="s">
        <v>157</v>
      </c>
    </row>
    <row r="423" spans="1:2" x14ac:dyDescent="0.25">
      <c r="A423" s="30" t="s">
        <v>158</v>
      </c>
    </row>
    <row r="424" spans="1:2" x14ac:dyDescent="0.25">
      <c r="A424" s="30" t="s">
        <v>159</v>
      </c>
    </row>
    <row r="425" spans="1:2" x14ac:dyDescent="0.25">
      <c r="A425" s="30" t="s">
        <v>160</v>
      </c>
    </row>
    <row r="426" spans="1:2" x14ac:dyDescent="0.25">
      <c r="A426" s="30" t="s">
        <v>161</v>
      </c>
    </row>
    <row r="427" spans="1:2" x14ac:dyDescent="0.25">
      <c r="A427" s="30" t="s">
        <v>162</v>
      </c>
    </row>
    <row r="428" spans="1:2" x14ac:dyDescent="0.25">
      <c r="A428" s="30" t="s">
        <v>163</v>
      </c>
    </row>
    <row r="429" spans="1:2" x14ac:dyDescent="0.25">
      <c r="A429" s="30" t="s">
        <v>164</v>
      </c>
    </row>
    <row r="430" spans="1:2" x14ac:dyDescent="0.25">
      <c r="A430" s="30" t="s">
        <v>165</v>
      </c>
    </row>
    <row r="431" spans="1:2" x14ac:dyDescent="0.25">
      <c r="A431" s="30" t="s">
        <v>166</v>
      </c>
    </row>
    <row r="432" spans="1:2" x14ac:dyDescent="0.25">
      <c r="A432" s="30" t="s">
        <v>167</v>
      </c>
    </row>
    <row r="433" spans="1:1" x14ac:dyDescent="0.25">
      <c r="A433" s="30" t="s">
        <v>168</v>
      </c>
    </row>
    <row r="434" spans="1:1" x14ac:dyDescent="0.25">
      <c r="A434" s="30" t="s">
        <v>169</v>
      </c>
    </row>
    <row r="435" spans="1:1" x14ac:dyDescent="0.25">
      <c r="A435" s="30" t="s">
        <v>170</v>
      </c>
    </row>
    <row r="436" spans="1:1" x14ac:dyDescent="0.25">
      <c r="A436" s="30" t="s">
        <v>171</v>
      </c>
    </row>
    <row r="437" spans="1:1" x14ac:dyDescent="0.25">
      <c r="A437" s="30" t="s">
        <v>172</v>
      </c>
    </row>
  </sheetData>
  <mergeCells count="9">
    <mergeCell ref="G335:I335"/>
    <mergeCell ref="G355:I355"/>
    <mergeCell ref="G409:I409"/>
    <mergeCell ref="G1:I1"/>
    <mergeCell ref="G67:I67"/>
    <mergeCell ref="G121:I121"/>
    <mergeCell ref="G158:I158"/>
    <mergeCell ref="G281:I281"/>
    <mergeCell ref="H160:K160"/>
  </mergeCells>
  <hyperlinks>
    <hyperlink ref="A423" r:id="rId1"/>
    <hyperlink ref="A424" r:id="rId2"/>
    <hyperlink ref="A425" r:id="rId3"/>
    <hyperlink ref="A426" r:id="rId4"/>
    <hyperlink ref="A427" r:id="rId5"/>
    <hyperlink ref="A428" r:id="rId6"/>
    <hyperlink ref="A429" r:id="rId7"/>
    <hyperlink ref="A430" r:id="rId8"/>
    <hyperlink ref="A431" r:id="rId9"/>
    <hyperlink ref="A432" r:id="rId10"/>
    <hyperlink ref="A433" r:id="rId11"/>
    <hyperlink ref="A434" r:id="rId12"/>
    <hyperlink ref="A435" r:id="rId13"/>
    <hyperlink ref="A436" r:id="rId14"/>
    <hyperlink ref="A437" r:id="rId15"/>
  </hyperlinks>
  <pageMargins left="0.7" right="0.7" top="0.75" bottom="0.75" header="0.3" footer="0.3"/>
  <pageSetup paperSize="9" orientation="portrait" r:id="rId16"/>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A15" workbookViewId="0">
      <selection activeCell="A29" sqref="A29"/>
    </sheetView>
  </sheetViews>
  <sheetFormatPr baseColWidth="10" defaultColWidth="9.140625" defaultRowHeight="15" x14ac:dyDescent="0.25"/>
  <cols>
    <col min="3" max="3" width="50.5703125" customWidth="1"/>
  </cols>
  <sheetData>
    <row r="1" spans="1:25" x14ac:dyDescent="0.25">
      <c r="A1" s="12" t="s">
        <v>116</v>
      </c>
      <c r="B1" s="12"/>
      <c r="C1" s="12"/>
      <c r="D1" s="12"/>
      <c r="E1" s="12"/>
      <c r="F1" s="12"/>
      <c r="G1" s="12"/>
      <c r="H1" s="12"/>
      <c r="I1" s="12"/>
      <c r="J1" s="12"/>
      <c r="K1" s="12"/>
      <c r="L1" s="12"/>
      <c r="M1" s="12"/>
      <c r="N1" s="12"/>
      <c r="O1" s="12"/>
      <c r="P1" s="12"/>
      <c r="Q1" s="12"/>
      <c r="R1" s="12"/>
      <c r="S1" s="12"/>
      <c r="T1" s="12"/>
      <c r="U1" s="12"/>
      <c r="V1" s="12"/>
      <c r="W1" s="12"/>
      <c r="X1" s="12"/>
      <c r="Y1" s="12"/>
    </row>
    <row r="2" spans="1:25" x14ac:dyDescent="0.25">
      <c r="A2" s="8" t="s">
        <v>141</v>
      </c>
      <c r="B2" s="8"/>
      <c r="C2" s="8"/>
      <c r="D2" s="8"/>
      <c r="E2" s="8"/>
      <c r="F2" s="8"/>
      <c r="G2" s="8"/>
      <c r="H2" s="8"/>
      <c r="I2" s="8"/>
      <c r="J2" s="8"/>
      <c r="K2" s="8"/>
      <c r="L2" s="8"/>
      <c r="M2" s="8"/>
      <c r="N2" s="8"/>
      <c r="O2" s="8"/>
      <c r="P2" s="8"/>
      <c r="Q2" s="8"/>
      <c r="R2" s="8"/>
      <c r="S2" s="8"/>
      <c r="T2" s="8"/>
      <c r="U2" s="8"/>
      <c r="V2" s="8"/>
      <c r="W2" s="8"/>
      <c r="X2" s="8"/>
      <c r="Y2" s="8"/>
    </row>
    <row r="3" spans="1:25" x14ac:dyDescent="0.25">
      <c r="A3" s="1" t="s">
        <v>28</v>
      </c>
    </row>
    <row r="4" spans="1:25" x14ac:dyDescent="0.25">
      <c r="A4" s="16" t="s">
        <v>30</v>
      </c>
    </row>
    <row r="6" spans="1:25" x14ac:dyDescent="0.25">
      <c r="A6" s="13" t="s">
        <v>117</v>
      </c>
      <c r="B6" s="13" t="s">
        <v>22</v>
      </c>
      <c r="C6" s="13" t="s">
        <v>118</v>
      </c>
      <c r="D6" s="13"/>
      <c r="E6" s="13"/>
      <c r="F6" s="13"/>
      <c r="G6" s="13"/>
      <c r="H6" s="13"/>
      <c r="I6" s="13"/>
      <c r="J6" s="13"/>
      <c r="K6" s="13"/>
      <c r="L6" s="13"/>
      <c r="M6" s="13"/>
      <c r="N6" s="13"/>
      <c r="O6" s="13"/>
      <c r="P6" s="13"/>
      <c r="Q6" s="13"/>
      <c r="R6" s="13"/>
      <c r="S6" s="13"/>
      <c r="T6" s="13"/>
      <c r="U6" s="13"/>
      <c r="V6" s="13"/>
      <c r="W6" s="13"/>
      <c r="X6" s="13"/>
      <c r="Y6" s="13"/>
    </row>
    <row r="7" spans="1:25" x14ac:dyDescent="0.25">
      <c r="A7" s="13"/>
      <c r="B7" s="13"/>
      <c r="C7" s="13"/>
      <c r="D7" s="13"/>
      <c r="E7" s="13"/>
      <c r="F7" s="13"/>
      <c r="G7" s="13"/>
      <c r="H7" s="13"/>
      <c r="I7" s="13"/>
      <c r="J7" s="13"/>
      <c r="K7" s="13"/>
      <c r="L7" s="13"/>
      <c r="M7" s="13"/>
      <c r="N7" s="13"/>
      <c r="O7" s="13"/>
      <c r="P7" s="13"/>
      <c r="Q7" s="13"/>
      <c r="R7" s="13"/>
      <c r="S7" s="13"/>
      <c r="T7" s="13"/>
      <c r="U7" s="13"/>
      <c r="V7" s="13"/>
      <c r="W7" s="13"/>
      <c r="X7" s="13"/>
      <c r="Y7" s="13"/>
    </row>
    <row r="8" spans="1:25" x14ac:dyDescent="0.25">
      <c r="A8">
        <v>1</v>
      </c>
      <c r="B8">
        <v>1605881772</v>
      </c>
      <c r="C8" s="4" t="s">
        <v>28</v>
      </c>
    </row>
    <row r="9" spans="1:25" x14ac:dyDescent="0.25">
      <c r="A9">
        <v>2</v>
      </c>
      <c r="B9">
        <v>1605886045</v>
      </c>
      <c r="C9" s="4" t="s">
        <v>86</v>
      </c>
    </row>
    <row r="10" spans="1:25" x14ac:dyDescent="0.25">
      <c r="A10">
        <v>3</v>
      </c>
      <c r="B10">
        <v>1605886088</v>
      </c>
      <c r="C10" s="4" t="s">
        <v>28</v>
      </c>
    </row>
    <row r="11" spans="1:25" x14ac:dyDescent="0.25">
      <c r="A11">
        <v>4</v>
      </c>
      <c r="B11">
        <v>1605886138</v>
      </c>
      <c r="C11" s="4" t="s">
        <v>28</v>
      </c>
    </row>
    <row r="12" spans="1:25" x14ac:dyDescent="0.25">
      <c r="A12">
        <v>5</v>
      </c>
      <c r="B12">
        <v>1605886351</v>
      </c>
      <c r="C12" s="4" t="s">
        <v>28</v>
      </c>
    </row>
    <row r="13" spans="1:25" ht="41.25" customHeight="1" x14ac:dyDescent="0.25">
      <c r="A13">
        <v>6</v>
      </c>
      <c r="B13">
        <v>1605887072</v>
      </c>
      <c r="C13" s="4" t="s">
        <v>93</v>
      </c>
    </row>
    <row r="14" spans="1:25" ht="23.25" x14ac:dyDescent="0.25">
      <c r="A14">
        <v>7</v>
      </c>
      <c r="B14">
        <v>1605887239</v>
      </c>
      <c r="C14" s="4" t="s">
        <v>96</v>
      </c>
    </row>
    <row r="15" spans="1:25" ht="80.25" customHeight="1" x14ac:dyDescent="0.25">
      <c r="A15">
        <v>8</v>
      </c>
      <c r="B15">
        <v>1605887581</v>
      </c>
      <c r="C15" s="4" t="s">
        <v>99</v>
      </c>
    </row>
    <row r="16" spans="1:25" x14ac:dyDescent="0.25">
      <c r="A16">
        <v>9</v>
      </c>
      <c r="B16">
        <v>1605887694</v>
      </c>
      <c r="C16" s="4" t="s">
        <v>100</v>
      </c>
    </row>
    <row r="17" spans="1:3" ht="51" customHeight="1" x14ac:dyDescent="0.25">
      <c r="A17">
        <v>10</v>
      </c>
      <c r="B17">
        <v>1605887748</v>
      </c>
      <c r="C17" s="4" t="s">
        <v>101</v>
      </c>
    </row>
    <row r="18" spans="1:3" ht="65.25" customHeight="1" x14ac:dyDescent="0.25">
      <c r="A18">
        <v>11</v>
      </c>
      <c r="B18">
        <v>1605887870</v>
      </c>
      <c r="C18" s="4" t="s">
        <v>103</v>
      </c>
    </row>
    <row r="19" spans="1:3" x14ac:dyDescent="0.25">
      <c r="A19">
        <v>12</v>
      </c>
      <c r="B19">
        <v>1605888030</v>
      </c>
      <c r="C19" s="4" t="s">
        <v>28</v>
      </c>
    </row>
    <row r="20" spans="1:3" x14ac:dyDescent="0.25">
      <c r="A20">
        <v>13</v>
      </c>
      <c r="B20">
        <v>1605888083</v>
      </c>
      <c r="C20" s="4" t="s">
        <v>106</v>
      </c>
    </row>
    <row r="21" spans="1:3" x14ac:dyDescent="0.25">
      <c r="A21">
        <v>14</v>
      </c>
      <c r="B21">
        <v>1605888121</v>
      </c>
      <c r="C21" s="4" t="s">
        <v>28</v>
      </c>
    </row>
    <row r="22" spans="1:3" x14ac:dyDescent="0.25">
      <c r="A22">
        <v>15</v>
      </c>
      <c r="B22">
        <v>1605889460</v>
      </c>
      <c r="C22" s="4" t="s">
        <v>28</v>
      </c>
    </row>
    <row r="23" spans="1:3" ht="32.25" customHeight="1" x14ac:dyDescent="0.25">
      <c r="A23">
        <v>16</v>
      </c>
      <c r="B23">
        <v>1605891603</v>
      </c>
      <c r="C23" s="4" t="s">
        <v>111</v>
      </c>
    </row>
    <row r="24" spans="1:3" x14ac:dyDescent="0.25">
      <c r="A24">
        <v>17</v>
      </c>
      <c r="B24">
        <v>1605891841</v>
      </c>
      <c r="C24" s="4" t="s">
        <v>28</v>
      </c>
    </row>
    <row r="25" spans="1:3" x14ac:dyDescent="0.25">
      <c r="A25">
        <v>18</v>
      </c>
      <c r="B25">
        <v>1605892782</v>
      </c>
      <c r="C25" s="4" t="s">
        <v>114</v>
      </c>
    </row>
    <row r="26" spans="1:3" x14ac:dyDescent="0.25">
      <c r="A26">
        <v>19</v>
      </c>
      <c r="B26">
        <v>1605894863</v>
      </c>
      <c r="C26" s="4" t="s">
        <v>28</v>
      </c>
    </row>
    <row r="27" spans="1:3" x14ac:dyDescent="0.25">
      <c r="A27">
        <v>20</v>
      </c>
      <c r="B27">
        <v>1605926876</v>
      </c>
      <c r="C27" s="4" t="s">
        <v>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A18" workbookViewId="0">
      <selection activeCell="C33" sqref="C33"/>
    </sheetView>
  </sheetViews>
  <sheetFormatPr baseColWidth="10" defaultColWidth="9.140625" defaultRowHeight="15" x14ac:dyDescent="0.25"/>
  <cols>
    <col min="3" max="3" width="52.7109375" style="19" customWidth="1"/>
  </cols>
  <sheetData>
    <row r="1" spans="1:25" x14ac:dyDescent="0.25">
      <c r="A1" s="12" t="s">
        <v>116</v>
      </c>
      <c r="B1" s="12"/>
      <c r="C1" s="17"/>
      <c r="D1" s="12"/>
      <c r="E1" s="12"/>
      <c r="F1" s="12"/>
      <c r="G1" s="12"/>
      <c r="H1" s="12"/>
      <c r="I1" s="12"/>
      <c r="J1" s="12"/>
      <c r="K1" s="12"/>
      <c r="L1" s="12"/>
      <c r="M1" s="12"/>
      <c r="N1" s="12"/>
      <c r="O1" s="12"/>
      <c r="P1" s="12"/>
      <c r="Q1" s="12"/>
      <c r="R1" s="12"/>
      <c r="S1" s="12"/>
      <c r="T1" s="12"/>
      <c r="U1" s="12"/>
      <c r="V1" s="12"/>
      <c r="W1" s="12"/>
      <c r="X1" s="12"/>
      <c r="Y1" s="12"/>
    </row>
    <row r="2" spans="1:25" x14ac:dyDescent="0.25">
      <c r="A2" s="8" t="s">
        <v>142</v>
      </c>
      <c r="B2" s="8"/>
      <c r="C2" s="18"/>
      <c r="D2" s="8"/>
      <c r="E2" s="8"/>
      <c r="F2" s="8"/>
      <c r="G2" s="8"/>
      <c r="H2" s="8"/>
      <c r="I2" s="8"/>
      <c r="J2" s="8"/>
      <c r="K2" s="8"/>
      <c r="L2" s="8"/>
      <c r="M2" s="8"/>
      <c r="N2" s="8"/>
      <c r="O2" s="8"/>
      <c r="P2" s="8"/>
      <c r="Q2" s="8"/>
      <c r="R2" s="8"/>
      <c r="S2" s="8"/>
      <c r="T2" s="8"/>
      <c r="U2" s="8"/>
      <c r="V2" s="8"/>
      <c r="W2" s="8"/>
      <c r="X2" s="8"/>
      <c r="Y2" s="8"/>
    </row>
    <row r="3" spans="1:25" x14ac:dyDescent="0.25">
      <c r="A3" s="1" t="s">
        <v>28</v>
      </c>
    </row>
    <row r="4" spans="1:25" x14ac:dyDescent="0.25">
      <c r="A4" s="16" t="s">
        <v>31</v>
      </c>
    </row>
    <row r="6" spans="1:25" x14ac:dyDescent="0.25">
      <c r="A6" s="13" t="s">
        <v>117</v>
      </c>
      <c r="B6" s="13" t="s">
        <v>22</v>
      </c>
      <c r="C6" s="20" t="s">
        <v>118</v>
      </c>
      <c r="D6" s="13"/>
      <c r="E6" s="13"/>
      <c r="F6" s="13"/>
      <c r="G6" s="13"/>
      <c r="H6" s="13"/>
      <c r="I6" s="13"/>
      <c r="J6" s="13"/>
      <c r="K6" s="13"/>
      <c r="L6" s="13"/>
      <c r="M6" s="13"/>
      <c r="N6" s="13"/>
      <c r="O6" s="13"/>
      <c r="P6" s="13"/>
      <c r="Q6" s="13"/>
      <c r="R6" s="13"/>
      <c r="S6" s="13"/>
      <c r="T6" s="13"/>
      <c r="U6" s="13"/>
      <c r="V6" s="13"/>
      <c r="W6" s="13"/>
      <c r="X6" s="13"/>
      <c r="Y6" s="13"/>
    </row>
    <row r="7" spans="1:25" x14ac:dyDescent="0.25">
      <c r="A7" s="13"/>
      <c r="B7" s="13"/>
      <c r="C7" s="20"/>
      <c r="D7" s="13"/>
      <c r="E7" s="13"/>
      <c r="F7" s="13"/>
      <c r="G7" s="13"/>
      <c r="H7" s="13"/>
      <c r="I7" s="13"/>
      <c r="J7" s="13"/>
      <c r="K7" s="13"/>
      <c r="L7" s="13"/>
      <c r="M7" s="13"/>
      <c r="N7" s="13"/>
      <c r="O7" s="13"/>
      <c r="P7" s="13"/>
      <c r="Q7" s="13"/>
      <c r="R7" s="13"/>
      <c r="S7" s="13"/>
      <c r="T7" s="13"/>
      <c r="U7" s="13"/>
      <c r="V7" s="13"/>
      <c r="W7" s="13"/>
      <c r="X7" s="13"/>
      <c r="Y7" s="13"/>
    </row>
    <row r="8" spans="1:25" ht="23.25" x14ac:dyDescent="0.25">
      <c r="A8">
        <v>1</v>
      </c>
      <c r="B8">
        <v>1605881772</v>
      </c>
      <c r="C8" s="4" t="s">
        <v>82</v>
      </c>
    </row>
    <row r="9" spans="1:25" x14ac:dyDescent="0.25">
      <c r="A9">
        <v>2</v>
      </c>
      <c r="B9">
        <v>1605886045</v>
      </c>
      <c r="C9" s="4" t="s">
        <v>87</v>
      </c>
    </row>
    <row r="10" spans="1:25" x14ac:dyDescent="0.25">
      <c r="A10">
        <v>3</v>
      </c>
      <c r="B10">
        <v>1605886088</v>
      </c>
      <c r="C10" s="4" t="s">
        <v>28</v>
      </c>
    </row>
    <row r="11" spans="1:25" x14ac:dyDescent="0.25">
      <c r="A11">
        <v>4</v>
      </c>
      <c r="B11">
        <v>1605886138</v>
      </c>
      <c r="C11" s="4" t="s">
        <v>28</v>
      </c>
    </row>
    <row r="12" spans="1:25" x14ac:dyDescent="0.25">
      <c r="A12">
        <v>5</v>
      </c>
      <c r="B12">
        <v>1605886351</v>
      </c>
      <c r="C12" s="4" t="s">
        <v>28</v>
      </c>
    </row>
    <row r="13" spans="1:25" x14ac:dyDescent="0.25">
      <c r="A13">
        <v>6</v>
      </c>
      <c r="B13">
        <v>1605887072</v>
      </c>
      <c r="C13" s="4" t="s">
        <v>94</v>
      </c>
    </row>
    <row r="14" spans="1:25" ht="23.25" x14ac:dyDescent="0.25">
      <c r="A14">
        <v>7</v>
      </c>
      <c r="B14">
        <v>1605887239</v>
      </c>
      <c r="C14" s="4" t="s">
        <v>97</v>
      </c>
    </row>
    <row r="15" spans="1:25" x14ac:dyDescent="0.25">
      <c r="A15">
        <v>8</v>
      </c>
      <c r="B15">
        <v>1605887581</v>
      </c>
      <c r="C15" s="4" t="s">
        <v>28</v>
      </c>
    </row>
    <row r="16" spans="1:25" x14ac:dyDescent="0.25">
      <c r="A16">
        <v>9</v>
      </c>
      <c r="B16">
        <v>1605887694</v>
      </c>
      <c r="C16" s="4" t="s">
        <v>28</v>
      </c>
    </row>
    <row r="17" spans="1:3" ht="45.75" x14ac:dyDescent="0.25">
      <c r="A17">
        <v>10</v>
      </c>
      <c r="B17">
        <v>1605887748</v>
      </c>
      <c r="C17" s="4" t="s">
        <v>102</v>
      </c>
    </row>
    <row r="18" spans="1:3" ht="90.75" x14ac:dyDescent="0.25">
      <c r="A18">
        <v>11</v>
      </c>
      <c r="B18">
        <v>1605887870</v>
      </c>
      <c r="C18" s="4" t="s">
        <v>104</v>
      </c>
    </row>
    <row r="19" spans="1:3" x14ac:dyDescent="0.25">
      <c r="A19">
        <v>12</v>
      </c>
      <c r="B19">
        <v>1605888030</v>
      </c>
      <c r="C19" s="4" t="s">
        <v>28</v>
      </c>
    </row>
    <row r="20" spans="1:3" ht="68.25" x14ac:dyDescent="0.25">
      <c r="A20">
        <v>13</v>
      </c>
      <c r="B20">
        <v>1605888083</v>
      </c>
      <c r="C20" s="4" t="s">
        <v>107</v>
      </c>
    </row>
    <row r="21" spans="1:3" x14ac:dyDescent="0.25">
      <c r="A21">
        <v>14</v>
      </c>
      <c r="B21">
        <v>1605888121</v>
      </c>
      <c r="C21" s="4" t="s">
        <v>28</v>
      </c>
    </row>
    <row r="22" spans="1:3" x14ac:dyDescent="0.25">
      <c r="A22">
        <v>15</v>
      </c>
      <c r="B22">
        <v>1605889460</v>
      </c>
      <c r="C22" s="4" t="s">
        <v>28</v>
      </c>
    </row>
    <row r="23" spans="1:3" x14ac:dyDescent="0.25">
      <c r="A23">
        <v>16</v>
      </c>
      <c r="B23">
        <v>1605891603</v>
      </c>
      <c r="C23" s="4" t="s">
        <v>112</v>
      </c>
    </row>
    <row r="24" spans="1:3" x14ac:dyDescent="0.25">
      <c r="A24">
        <v>17</v>
      </c>
      <c r="B24">
        <v>1605891841</v>
      </c>
      <c r="C24" s="4" t="s">
        <v>28</v>
      </c>
    </row>
    <row r="25" spans="1:3" x14ac:dyDescent="0.25">
      <c r="A25">
        <v>18</v>
      </c>
      <c r="B25">
        <v>1605892782</v>
      </c>
      <c r="C25" s="4" t="s">
        <v>28</v>
      </c>
    </row>
    <row r="26" spans="1:3" x14ac:dyDescent="0.25">
      <c r="A26">
        <v>19</v>
      </c>
      <c r="B26">
        <v>1605894863</v>
      </c>
      <c r="C26" s="4" t="s">
        <v>28</v>
      </c>
    </row>
    <row r="27" spans="1:3" ht="23.25" x14ac:dyDescent="0.25">
      <c r="A27">
        <v>20</v>
      </c>
      <c r="B27">
        <v>1605926876</v>
      </c>
      <c r="C27" s="4"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A5" workbookViewId="0">
      <selection activeCell="C28" sqref="C28"/>
    </sheetView>
  </sheetViews>
  <sheetFormatPr baseColWidth="10" defaultColWidth="9.140625" defaultRowHeight="15" x14ac:dyDescent="0.25"/>
  <cols>
    <col min="3" max="3" width="56.28515625" style="19" customWidth="1"/>
  </cols>
  <sheetData>
    <row r="1" spans="1:25" x14ac:dyDescent="0.25">
      <c r="A1" s="12" t="s">
        <v>116</v>
      </c>
      <c r="B1" s="12"/>
      <c r="C1" s="17"/>
      <c r="D1" s="12"/>
      <c r="E1" s="12"/>
      <c r="F1" s="12"/>
      <c r="G1" s="12"/>
      <c r="H1" s="12"/>
      <c r="I1" s="12"/>
      <c r="J1" s="12"/>
      <c r="K1" s="12"/>
      <c r="L1" s="12"/>
      <c r="M1" s="12"/>
      <c r="N1" s="12"/>
      <c r="O1" s="12"/>
      <c r="P1" s="12"/>
      <c r="Q1" s="12"/>
      <c r="R1" s="12"/>
      <c r="S1" s="12"/>
      <c r="T1" s="12"/>
      <c r="U1" s="12"/>
      <c r="V1" s="12"/>
      <c r="W1" s="12"/>
      <c r="X1" s="12"/>
      <c r="Y1" s="12"/>
    </row>
    <row r="2" spans="1:25" x14ac:dyDescent="0.25">
      <c r="A2" s="8" t="s">
        <v>143</v>
      </c>
      <c r="B2" s="8"/>
      <c r="C2" s="18"/>
      <c r="D2" s="8"/>
      <c r="E2" s="8"/>
      <c r="F2" s="8"/>
      <c r="G2" s="8"/>
      <c r="H2" s="8"/>
      <c r="I2" s="8"/>
      <c r="J2" s="8"/>
      <c r="K2" s="8"/>
      <c r="L2" s="8"/>
      <c r="M2" s="8"/>
      <c r="N2" s="8"/>
      <c r="O2" s="8"/>
      <c r="P2" s="8"/>
      <c r="Q2" s="8"/>
      <c r="R2" s="8"/>
      <c r="S2" s="8"/>
      <c r="T2" s="8"/>
      <c r="U2" s="8"/>
      <c r="V2" s="8"/>
      <c r="W2" s="8"/>
      <c r="X2" s="8"/>
      <c r="Y2" s="8"/>
    </row>
    <row r="3" spans="1:25" x14ac:dyDescent="0.25">
      <c r="A3" s="1" t="s">
        <v>28</v>
      </c>
    </row>
    <row r="4" spans="1:25" x14ac:dyDescent="0.25">
      <c r="A4" s="10" t="s">
        <v>32</v>
      </c>
    </row>
    <row r="6" spans="1:25" x14ac:dyDescent="0.25">
      <c r="A6" s="13" t="s">
        <v>117</v>
      </c>
      <c r="B6" s="13" t="s">
        <v>22</v>
      </c>
      <c r="C6" s="20" t="s">
        <v>118</v>
      </c>
      <c r="D6" s="13"/>
      <c r="E6" s="13"/>
      <c r="F6" s="13"/>
      <c r="G6" s="13"/>
      <c r="H6" s="13"/>
      <c r="I6" s="13"/>
      <c r="J6" s="13"/>
      <c r="K6" s="13"/>
      <c r="L6" s="13"/>
      <c r="M6" s="13"/>
      <c r="N6" s="13"/>
      <c r="O6" s="13"/>
      <c r="P6" s="13"/>
      <c r="Q6" s="13"/>
      <c r="R6" s="13"/>
      <c r="S6" s="13"/>
      <c r="T6" s="13"/>
      <c r="U6" s="13"/>
      <c r="V6" s="13"/>
      <c r="W6" s="13"/>
      <c r="X6" s="13"/>
      <c r="Y6" s="13"/>
    </row>
    <row r="7" spans="1:25" x14ac:dyDescent="0.25">
      <c r="A7" s="13"/>
      <c r="B7" s="13"/>
      <c r="C7" s="20"/>
      <c r="D7" s="13"/>
      <c r="E7" s="13"/>
      <c r="F7" s="13"/>
      <c r="G7" s="13"/>
      <c r="H7" s="13"/>
      <c r="I7" s="13"/>
      <c r="J7" s="13"/>
      <c r="K7" s="13"/>
      <c r="L7" s="13"/>
      <c r="M7" s="13"/>
      <c r="N7" s="13"/>
      <c r="O7" s="13"/>
      <c r="P7" s="13"/>
      <c r="Q7" s="13"/>
      <c r="R7" s="13"/>
      <c r="S7" s="13"/>
      <c r="T7" s="13"/>
      <c r="U7" s="13"/>
      <c r="V7" s="13"/>
      <c r="W7" s="13"/>
      <c r="X7" s="13"/>
      <c r="Y7" s="13"/>
    </row>
    <row r="8" spans="1:25" x14ac:dyDescent="0.25">
      <c r="A8">
        <v>1</v>
      </c>
      <c r="B8">
        <v>1605881772</v>
      </c>
      <c r="C8" s="4" t="s">
        <v>28</v>
      </c>
    </row>
    <row r="9" spans="1:25" x14ac:dyDescent="0.25">
      <c r="A9">
        <v>2</v>
      </c>
      <c r="B9">
        <v>1605886045</v>
      </c>
      <c r="C9" s="4" t="s">
        <v>28</v>
      </c>
    </row>
    <row r="10" spans="1:25" x14ac:dyDescent="0.25">
      <c r="A10">
        <v>3</v>
      </c>
      <c r="B10">
        <v>1605886088</v>
      </c>
      <c r="C10" s="4" t="s">
        <v>28</v>
      </c>
    </row>
    <row r="11" spans="1:25" x14ac:dyDescent="0.25">
      <c r="A11">
        <v>4</v>
      </c>
      <c r="B11">
        <v>1605886138</v>
      </c>
      <c r="C11" s="4" t="s">
        <v>28</v>
      </c>
    </row>
    <row r="12" spans="1:25" x14ac:dyDescent="0.25">
      <c r="A12">
        <v>5</v>
      </c>
      <c r="B12">
        <v>1605886351</v>
      </c>
      <c r="C12" s="4" t="s">
        <v>28</v>
      </c>
    </row>
    <row r="13" spans="1:25" x14ac:dyDescent="0.25">
      <c r="A13">
        <v>6</v>
      </c>
      <c r="B13">
        <v>1605887072</v>
      </c>
      <c r="C13" s="4" t="s">
        <v>95</v>
      </c>
    </row>
    <row r="14" spans="1:25" x14ac:dyDescent="0.25">
      <c r="A14">
        <v>7</v>
      </c>
      <c r="B14">
        <v>1605887239</v>
      </c>
      <c r="C14" s="4" t="s">
        <v>28</v>
      </c>
    </row>
    <row r="15" spans="1:25" x14ac:dyDescent="0.25">
      <c r="A15">
        <v>8</v>
      </c>
      <c r="B15">
        <v>1605887581</v>
      </c>
      <c r="C15" s="4" t="s">
        <v>28</v>
      </c>
    </row>
    <row r="16" spans="1:25" x14ac:dyDescent="0.25">
      <c r="A16">
        <v>9</v>
      </c>
      <c r="B16">
        <v>1605887694</v>
      </c>
      <c r="C16" s="4" t="s">
        <v>28</v>
      </c>
    </row>
    <row r="17" spans="1:3" x14ac:dyDescent="0.25">
      <c r="A17">
        <v>10</v>
      </c>
      <c r="B17">
        <v>1605887748</v>
      </c>
      <c r="C17" s="4" t="s">
        <v>28</v>
      </c>
    </row>
    <row r="18" spans="1:3" x14ac:dyDescent="0.25">
      <c r="A18">
        <v>11</v>
      </c>
      <c r="B18">
        <v>1605887870</v>
      </c>
      <c r="C18" s="4" t="s">
        <v>28</v>
      </c>
    </row>
    <row r="19" spans="1:3" x14ac:dyDescent="0.25">
      <c r="A19">
        <v>12</v>
      </c>
      <c r="B19">
        <v>1605888030</v>
      </c>
      <c r="C19" s="4" t="s">
        <v>28</v>
      </c>
    </row>
    <row r="20" spans="1:3" ht="34.5" x14ac:dyDescent="0.25">
      <c r="A20">
        <v>13</v>
      </c>
      <c r="B20">
        <v>1605888083</v>
      </c>
      <c r="C20" s="4" t="s">
        <v>108</v>
      </c>
    </row>
    <row r="21" spans="1:3" x14ac:dyDescent="0.25">
      <c r="A21">
        <v>14</v>
      </c>
      <c r="B21">
        <v>1605888121</v>
      </c>
      <c r="C21" s="4" t="s">
        <v>28</v>
      </c>
    </row>
    <row r="22" spans="1:3" x14ac:dyDescent="0.25">
      <c r="A22">
        <v>15</v>
      </c>
      <c r="B22">
        <v>1605889460</v>
      </c>
      <c r="C22" s="4" t="s">
        <v>28</v>
      </c>
    </row>
    <row r="23" spans="1:3" x14ac:dyDescent="0.25">
      <c r="A23">
        <v>16</v>
      </c>
      <c r="B23">
        <v>1605891603</v>
      </c>
      <c r="C23" s="4" t="s">
        <v>113</v>
      </c>
    </row>
    <row r="24" spans="1:3" x14ac:dyDescent="0.25">
      <c r="A24">
        <v>17</v>
      </c>
      <c r="B24">
        <v>1605891841</v>
      </c>
      <c r="C24" s="4" t="s">
        <v>28</v>
      </c>
    </row>
    <row r="25" spans="1:3" x14ac:dyDescent="0.25">
      <c r="A25">
        <v>18</v>
      </c>
      <c r="B25">
        <v>1605892782</v>
      </c>
      <c r="C25" s="4" t="s">
        <v>28</v>
      </c>
    </row>
    <row r="26" spans="1:3" x14ac:dyDescent="0.25">
      <c r="A26">
        <v>19</v>
      </c>
      <c r="B26">
        <v>1605894863</v>
      </c>
      <c r="C26" s="4" t="s">
        <v>28</v>
      </c>
    </row>
    <row r="27" spans="1:3" x14ac:dyDescent="0.25">
      <c r="A27">
        <v>20</v>
      </c>
      <c r="B27">
        <v>1605926876</v>
      </c>
      <c r="C27" s="4"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Introduction</vt:lpstr>
      <vt:lpstr>Overall Statistics</vt:lpstr>
      <vt:lpstr>Q1 - Q2</vt:lpstr>
      <vt:lpstr>Q3</vt:lpstr>
      <vt:lpstr>Q4</vt:lpstr>
      <vt:lpstr>Q5 - Q12</vt:lpstr>
      <vt:lpstr>Q13</vt:lpstr>
      <vt:lpstr>Q14</vt:lpstr>
      <vt:lpstr>Q15</vt:lpstr>
      <vt:lpstr>Q16 - Q18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Nicola von Kutzleben</cp:lastModifiedBy>
  <dcterms:created xsi:type="dcterms:W3CDTF">2019-02-19T16:16:26Z</dcterms:created>
  <dcterms:modified xsi:type="dcterms:W3CDTF">2019-02-23T09:14:40Z</dcterms:modified>
</cp:coreProperties>
</file>